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moreno\Desktop\BMoreno\03.DNGI\Estadística\03.Productos estadisticos\Boletin Patrimonio Técnico\15.Diciembre2021\"/>
    </mc:Choice>
  </mc:AlternateContent>
  <bookViews>
    <workbookView xWindow="0" yWindow="0" windowWidth="20490" windowHeight="7455" tabRatio="949"/>
  </bookViews>
  <sheets>
    <sheet name="ÍNDICE" sheetId="1" r:id="rId1"/>
    <sheet name="NOTA MEDOLÓGICA " sheetId="3" r:id="rId2"/>
    <sheet name="ENE_2021" sheetId="37" r:id="rId3"/>
    <sheet name="FEB_2021" sheetId="51" r:id="rId4"/>
    <sheet name="MAR_2021" sheetId="52" r:id="rId5"/>
    <sheet name="ABR_2021" sheetId="54" r:id="rId6"/>
    <sheet name="MAY_2021" sheetId="55" r:id="rId7"/>
    <sheet name="JUN_2021" sheetId="56" r:id="rId8"/>
    <sheet name="JUL_2021" sheetId="57" r:id="rId9"/>
    <sheet name="AGO_2021" sheetId="58" r:id="rId10"/>
    <sheet name="SEP_2021" sheetId="59" r:id="rId11"/>
    <sheet name="OCT_2021" sheetId="60" r:id="rId12"/>
    <sheet name="NOV_2021" sheetId="61" r:id="rId13"/>
    <sheet name="DIC_2021" sheetId="62" r:id="rId14"/>
  </sheets>
  <externalReferences>
    <externalReference r:id="rId15"/>
  </externalReferences>
  <definedNames>
    <definedName name="_30_nov_14" localSheetId="5">[1]ÍNDICE!#REF!</definedName>
    <definedName name="_30_nov_14" localSheetId="9">[1]ÍNDICE!#REF!</definedName>
    <definedName name="_30_nov_14" localSheetId="13">[1]ÍNDICE!#REF!</definedName>
    <definedName name="_30_nov_14" localSheetId="2">[1]ÍNDICE!#REF!</definedName>
    <definedName name="_30_nov_14" localSheetId="3">[1]ÍNDICE!#REF!</definedName>
    <definedName name="_30_nov_14" localSheetId="8">[1]ÍNDICE!#REF!</definedName>
    <definedName name="_30_nov_14" localSheetId="7">[1]ÍNDICE!#REF!</definedName>
    <definedName name="_30_nov_14" localSheetId="4">[1]ÍNDICE!#REF!</definedName>
    <definedName name="_30_nov_14" localSheetId="6">[1]ÍNDICE!#REF!</definedName>
    <definedName name="_30_nov_14" localSheetId="1">[1]ÍNDICE!#REF!</definedName>
    <definedName name="_30_nov_14" localSheetId="12">[1]ÍNDICE!#REF!</definedName>
    <definedName name="_30_nov_14" localSheetId="11">[1]ÍNDICE!#REF!</definedName>
    <definedName name="_30_nov_14" localSheetId="10">[1]ÍNDICE!#REF!</definedName>
    <definedName name="_30_nov_14">[1]ÍNDICE!#REF!</definedName>
    <definedName name="_xlnm._FilterDatabase" localSheetId="5" hidden="1">ABR_2021!#REF!</definedName>
    <definedName name="_xlnm._FilterDatabase" localSheetId="9" hidden="1">AGO_2021!#REF!</definedName>
    <definedName name="_xlnm._FilterDatabase" localSheetId="13" hidden="1">DIC_2021!#REF!</definedName>
    <definedName name="_xlnm._FilterDatabase" localSheetId="2" hidden="1">ENE_2021!#REF!</definedName>
    <definedName name="_xlnm._FilterDatabase" localSheetId="3" hidden="1">FEB_2021!#REF!</definedName>
    <definedName name="_xlnm._FilterDatabase" localSheetId="8" hidden="1">JUL_2021!#REF!</definedName>
    <definedName name="_xlnm._FilterDatabase" localSheetId="7" hidden="1">JUN_2021!#REF!</definedName>
    <definedName name="_xlnm._FilterDatabase" localSheetId="4" hidden="1">MAR_2021!#REF!</definedName>
    <definedName name="_xlnm._FilterDatabase" localSheetId="6" hidden="1">MAY_2021!#REF!</definedName>
    <definedName name="_xlnm._FilterDatabase" localSheetId="12" hidden="1">NOV_2021!#REF!</definedName>
    <definedName name="_xlnm._FilterDatabase" localSheetId="11" hidden="1">OCT_2021!#REF!</definedName>
    <definedName name="_xlnm._FilterDatabase" localSheetId="10" hidden="1">SEP_2021!#REF!</definedName>
    <definedName name="a" localSheetId="5">[1]ÍNDICE!#REF!</definedName>
    <definedName name="a" localSheetId="9">[1]ÍNDICE!#REF!</definedName>
    <definedName name="a" localSheetId="13">[1]ÍNDICE!#REF!</definedName>
    <definedName name="a" localSheetId="3">[1]ÍNDICE!#REF!</definedName>
    <definedName name="a" localSheetId="8">[1]ÍNDICE!#REF!</definedName>
    <definedName name="a" localSheetId="7">[1]ÍNDICE!#REF!</definedName>
    <definedName name="a" localSheetId="4">[1]ÍNDICE!#REF!</definedName>
    <definedName name="a" localSheetId="6">[1]ÍNDICE!#REF!</definedName>
    <definedName name="a" localSheetId="12">[1]ÍNDICE!#REF!</definedName>
    <definedName name="a" localSheetId="11">[1]ÍNDICE!#REF!</definedName>
    <definedName name="a" localSheetId="10">[1]ÍNDICE!#REF!</definedName>
    <definedName name="a">[1]ÍNDICE!#REF!</definedName>
    <definedName name="cvx" localSheetId="5">[1]ÍNDICE!#REF!</definedName>
    <definedName name="cvx" localSheetId="9">[1]ÍNDICE!#REF!</definedName>
    <definedName name="cvx" localSheetId="13">[1]ÍNDICE!#REF!</definedName>
    <definedName name="cvx" localSheetId="3">[1]ÍNDICE!#REF!</definedName>
    <definedName name="cvx" localSheetId="8">[1]ÍNDICE!#REF!</definedName>
    <definedName name="cvx" localSheetId="7">[1]ÍNDICE!#REF!</definedName>
    <definedName name="cvx" localSheetId="4">[1]ÍNDICE!#REF!</definedName>
    <definedName name="cvx" localSheetId="6">[1]ÍNDICE!#REF!</definedName>
    <definedName name="cvx" localSheetId="12">[1]ÍNDICE!#REF!</definedName>
    <definedName name="cvx" localSheetId="11">[1]ÍNDICE!#REF!</definedName>
    <definedName name="cvx" localSheetId="10">[1]ÍNDICE!#REF!</definedName>
    <definedName name="cvx">[1]ÍNDICE!#REF!</definedName>
    <definedName name="DIC_2018" localSheetId="5">[1]ÍNDICE!#REF!</definedName>
    <definedName name="DIC_2018" localSheetId="9">[1]ÍNDICE!#REF!</definedName>
    <definedName name="DIC_2018" localSheetId="13">[1]ÍNDICE!#REF!</definedName>
    <definedName name="DIC_2018" localSheetId="2">[1]ÍNDICE!#REF!</definedName>
    <definedName name="DIC_2018" localSheetId="3">[1]ÍNDICE!#REF!</definedName>
    <definedName name="DIC_2018" localSheetId="8">[1]ÍNDICE!#REF!</definedName>
    <definedName name="DIC_2018" localSheetId="7">[1]ÍNDICE!#REF!</definedName>
    <definedName name="DIC_2018" localSheetId="4">[1]ÍNDICE!#REF!</definedName>
    <definedName name="DIC_2018" localSheetId="6">[1]ÍNDICE!#REF!</definedName>
    <definedName name="DIC_2018" localSheetId="12">[1]ÍNDICE!#REF!</definedName>
    <definedName name="DIC_2018" localSheetId="11">[1]ÍNDICE!#REF!</definedName>
    <definedName name="DIC_2018" localSheetId="10">[1]ÍNDICE!#REF!</definedName>
    <definedName name="DIC_2018">[1]ÍNDICE!#REF!</definedName>
    <definedName name="diciembre" localSheetId="5">[1]ÍNDICE!#REF!</definedName>
    <definedName name="diciembre" localSheetId="9">[1]ÍNDICE!#REF!</definedName>
    <definedName name="diciembre" localSheetId="13">[1]ÍNDICE!#REF!</definedName>
    <definedName name="diciembre" localSheetId="3">[1]ÍNDICE!#REF!</definedName>
    <definedName name="diciembre" localSheetId="8">[1]ÍNDICE!#REF!</definedName>
    <definedName name="diciembre" localSheetId="7">[1]ÍNDICE!#REF!</definedName>
    <definedName name="diciembre" localSheetId="4">[1]ÍNDICE!#REF!</definedName>
    <definedName name="diciembre" localSheetId="6">[1]ÍNDICE!#REF!</definedName>
    <definedName name="diciembre" localSheetId="12">[1]ÍNDICE!#REF!</definedName>
    <definedName name="diciembre" localSheetId="11">[1]ÍNDICE!#REF!</definedName>
    <definedName name="diciembre" localSheetId="10">[1]ÍNDICE!#REF!</definedName>
    <definedName name="diciembre">[1]ÍNDICE!#REF!</definedName>
    <definedName name="ENE_2019" localSheetId="5">[1]ÍNDICE!#REF!</definedName>
    <definedName name="ENE_2019" localSheetId="9">[1]ÍNDICE!#REF!</definedName>
    <definedName name="ENE_2019" localSheetId="13">[1]ÍNDICE!#REF!</definedName>
    <definedName name="ENE_2019" localSheetId="3">[1]ÍNDICE!#REF!</definedName>
    <definedName name="ENE_2019" localSheetId="8">[1]ÍNDICE!#REF!</definedName>
    <definedName name="ENE_2019" localSheetId="7">[1]ÍNDICE!#REF!</definedName>
    <definedName name="ENE_2019" localSheetId="4">[1]ÍNDICE!#REF!</definedName>
    <definedName name="ENE_2019" localSheetId="6">[1]ÍNDICE!#REF!</definedName>
    <definedName name="ENE_2019" localSheetId="12">[1]ÍNDICE!#REF!</definedName>
    <definedName name="ENE_2019" localSheetId="11">[1]ÍNDICE!#REF!</definedName>
    <definedName name="ENE_2019" localSheetId="10">[1]ÍNDICE!#REF!</definedName>
    <definedName name="ENE_2019">[1]ÍNDICE!#REF!</definedName>
    <definedName name="ery" localSheetId="5">[1]ÍNDICE!#REF!</definedName>
    <definedName name="ery" localSheetId="9">[1]ÍNDICE!#REF!</definedName>
    <definedName name="ery" localSheetId="13">[1]ÍNDICE!#REF!</definedName>
    <definedName name="ery" localSheetId="3">[1]ÍNDICE!#REF!</definedName>
    <definedName name="ery" localSheetId="8">[1]ÍNDICE!#REF!</definedName>
    <definedName name="ery" localSheetId="7">[1]ÍNDICE!#REF!</definedName>
    <definedName name="ery" localSheetId="4">[1]ÍNDICE!#REF!</definedName>
    <definedName name="ery" localSheetId="6">[1]ÍNDICE!#REF!</definedName>
    <definedName name="ery" localSheetId="12">[1]ÍNDICE!#REF!</definedName>
    <definedName name="ery" localSheetId="11">[1]ÍNDICE!#REF!</definedName>
    <definedName name="ery" localSheetId="10">[1]ÍNDICE!#REF!</definedName>
    <definedName name="ery">[1]ÍNDICE!#REF!</definedName>
    <definedName name="Febrero" localSheetId="5">[1]ÍNDICE!#REF!</definedName>
    <definedName name="Febrero" localSheetId="9">[1]ÍNDICE!#REF!</definedName>
    <definedName name="Febrero" localSheetId="13">[1]ÍNDICE!#REF!</definedName>
    <definedName name="Febrero" localSheetId="3">[1]ÍNDICE!#REF!</definedName>
    <definedName name="Febrero" localSheetId="8">[1]ÍNDICE!#REF!</definedName>
    <definedName name="Febrero" localSheetId="7">[1]ÍNDICE!#REF!</definedName>
    <definedName name="Febrero" localSheetId="4">[1]ÍNDICE!#REF!</definedName>
    <definedName name="Febrero" localSheetId="6">[1]ÍNDICE!#REF!</definedName>
    <definedName name="Febrero" localSheetId="12">[1]ÍNDICE!#REF!</definedName>
    <definedName name="Febrero" localSheetId="11">[1]ÍNDICE!#REF!</definedName>
    <definedName name="Febrero" localSheetId="10">[1]ÍNDICE!#REF!</definedName>
    <definedName name="Febrero">[1]ÍNDICE!#REF!</definedName>
    <definedName name="jul" localSheetId="5">[1]ÍNDICE!#REF!</definedName>
    <definedName name="jul" localSheetId="9">[1]ÍNDICE!#REF!</definedName>
    <definedName name="jul" localSheetId="13">[1]ÍNDICE!#REF!</definedName>
    <definedName name="jul" localSheetId="2">[1]ÍNDICE!#REF!</definedName>
    <definedName name="jul" localSheetId="3">[1]ÍNDICE!#REF!</definedName>
    <definedName name="jul" localSheetId="8">[1]ÍNDICE!#REF!</definedName>
    <definedName name="jul" localSheetId="7">[1]ÍNDICE!#REF!</definedName>
    <definedName name="jul" localSheetId="4">[1]ÍNDICE!#REF!</definedName>
    <definedName name="jul" localSheetId="6">[1]ÍNDICE!#REF!</definedName>
    <definedName name="jul" localSheetId="12">[1]ÍNDICE!#REF!</definedName>
    <definedName name="jul" localSheetId="11">[1]ÍNDICE!#REF!</definedName>
    <definedName name="jul" localSheetId="10">[1]ÍNDICE!#REF!</definedName>
    <definedName name="jul">[1]ÍNDICE!#REF!</definedName>
    <definedName name="julio" localSheetId="5">[1]ÍNDICE!#REF!</definedName>
    <definedName name="julio" localSheetId="9">[1]ÍNDICE!#REF!</definedName>
    <definedName name="julio" localSheetId="13">[1]ÍNDICE!#REF!</definedName>
    <definedName name="julio" localSheetId="3">[1]ÍNDICE!#REF!</definedName>
    <definedName name="julio" localSheetId="8">[1]ÍNDICE!#REF!</definedName>
    <definedName name="julio" localSheetId="7">[1]ÍNDICE!#REF!</definedName>
    <definedName name="julio" localSheetId="4">[1]ÍNDICE!#REF!</definedName>
    <definedName name="julio" localSheetId="6">[1]ÍNDICE!#REF!</definedName>
    <definedName name="julio" localSheetId="12">[1]ÍNDICE!#REF!</definedName>
    <definedName name="julio" localSheetId="11">[1]ÍNDICE!#REF!</definedName>
    <definedName name="julio" localSheetId="10">[1]ÍNDICE!#REF!</definedName>
    <definedName name="julio">[1]ÍNDICE!#REF!</definedName>
    <definedName name="jun" localSheetId="5">[1]ÍNDICE!#REF!</definedName>
    <definedName name="jun" localSheetId="9">[1]ÍNDICE!#REF!</definedName>
    <definedName name="jun" localSheetId="13">[1]ÍNDICE!#REF!</definedName>
    <definedName name="jun" localSheetId="2">[1]ÍNDICE!#REF!</definedName>
    <definedName name="jun" localSheetId="3">[1]ÍNDICE!#REF!</definedName>
    <definedName name="jun" localSheetId="8">[1]ÍNDICE!#REF!</definedName>
    <definedName name="jun" localSheetId="7">[1]ÍNDICE!#REF!</definedName>
    <definedName name="jun" localSheetId="4">[1]ÍNDICE!#REF!</definedName>
    <definedName name="jun" localSheetId="6">[1]ÍNDICE!#REF!</definedName>
    <definedName name="jun" localSheetId="12">[1]ÍNDICE!#REF!</definedName>
    <definedName name="jun" localSheetId="11">[1]ÍNDICE!#REF!</definedName>
    <definedName name="jun" localSheetId="10">[1]ÍNDICE!#REF!</definedName>
    <definedName name="jun">[1]ÍNDICE!#REF!</definedName>
    <definedName name="junio" localSheetId="5">[1]ÍNDICE!#REF!</definedName>
    <definedName name="junio" localSheetId="9">[1]ÍNDICE!#REF!</definedName>
    <definedName name="junio" localSheetId="13">[1]ÍNDICE!#REF!</definedName>
    <definedName name="junio" localSheetId="3">[1]ÍNDICE!#REF!</definedName>
    <definedName name="junio" localSheetId="8">[1]ÍNDICE!#REF!</definedName>
    <definedName name="junio" localSheetId="7">[1]ÍNDICE!#REF!</definedName>
    <definedName name="junio" localSheetId="4">[1]ÍNDICE!#REF!</definedName>
    <definedName name="junio" localSheetId="6">[1]ÍNDICE!#REF!</definedName>
    <definedName name="junio" localSheetId="12">[1]ÍNDICE!#REF!</definedName>
    <definedName name="junio" localSheetId="11">[1]ÍNDICE!#REF!</definedName>
    <definedName name="junio" localSheetId="10">[1]ÍNDICE!#REF!</definedName>
    <definedName name="junio">[1]ÍNDICE!#REF!</definedName>
    <definedName name="Junio2020" localSheetId="5">[1]ÍNDICE!#REF!</definedName>
    <definedName name="Junio2020" localSheetId="9">[1]ÍNDICE!#REF!</definedName>
    <definedName name="Junio2020" localSheetId="13">[1]ÍNDICE!#REF!</definedName>
    <definedName name="Junio2020" localSheetId="3">[1]ÍNDICE!#REF!</definedName>
    <definedName name="Junio2020" localSheetId="8">[1]ÍNDICE!#REF!</definedName>
    <definedName name="Junio2020" localSheetId="7">[1]ÍNDICE!#REF!</definedName>
    <definedName name="Junio2020" localSheetId="4">[1]ÍNDICE!#REF!</definedName>
    <definedName name="Junio2020" localSheetId="6">[1]ÍNDICE!#REF!</definedName>
    <definedName name="Junio2020" localSheetId="12">[1]ÍNDICE!#REF!</definedName>
    <definedName name="Junio2020" localSheetId="11">[1]ÍNDICE!#REF!</definedName>
    <definedName name="Junio2020" localSheetId="10">[1]ÍNDICE!#REF!</definedName>
    <definedName name="Junio2020">[1]ÍNDICE!#REF!</definedName>
    <definedName name="KSHK" localSheetId="5">[1]ÍNDICE!#REF!</definedName>
    <definedName name="KSHK" localSheetId="9">[1]ÍNDICE!#REF!</definedName>
    <definedName name="KSHK" localSheetId="13">[1]ÍNDICE!#REF!</definedName>
    <definedName name="KSHK" localSheetId="3">[1]ÍNDICE!#REF!</definedName>
    <definedName name="KSHK" localSheetId="8">[1]ÍNDICE!#REF!</definedName>
    <definedName name="KSHK" localSheetId="7">[1]ÍNDICE!#REF!</definedName>
    <definedName name="KSHK" localSheetId="4">[1]ÍNDICE!#REF!</definedName>
    <definedName name="KSHK" localSheetId="6">[1]ÍNDICE!#REF!</definedName>
    <definedName name="KSHK" localSheetId="12">[1]ÍNDICE!#REF!</definedName>
    <definedName name="KSHK" localSheetId="11">[1]ÍNDICE!#REF!</definedName>
    <definedName name="KSHK" localSheetId="10">[1]ÍNDICE!#REF!</definedName>
    <definedName name="KSHK">[1]ÍNDICE!#REF!</definedName>
    <definedName name="Marzo2020" localSheetId="5">[1]ÍNDICE!#REF!</definedName>
    <definedName name="Marzo2020" localSheetId="9">[1]ÍNDICE!#REF!</definedName>
    <definedName name="Marzo2020" localSheetId="13">[1]ÍNDICE!#REF!</definedName>
    <definedName name="Marzo2020" localSheetId="3">[1]ÍNDICE!#REF!</definedName>
    <definedName name="Marzo2020" localSheetId="8">[1]ÍNDICE!#REF!</definedName>
    <definedName name="Marzo2020" localSheetId="7">[1]ÍNDICE!#REF!</definedName>
    <definedName name="Marzo2020" localSheetId="4">[1]ÍNDICE!#REF!</definedName>
    <definedName name="Marzo2020" localSheetId="6">[1]ÍNDICE!#REF!</definedName>
    <definedName name="Marzo2020" localSheetId="12">[1]ÍNDICE!#REF!</definedName>
    <definedName name="Marzo2020" localSheetId="11">[1]ÍNDICE!#REF!</definedName>
    <definedName name="Marzo2020" localSheetId="10">[1]ÍNDICE!#REF!</definedName>
    <definedName name="Marzo2020">[1]ÍNDICE!#REF!</definedName>
    <definedName name="MAYO" localSheetId="5">[1]ÍNDICE!#REF!</definedName>
    <definedName name="MAYO" localSheetId="9">[1]ÍNDICE!#REF!</definedName>
    <definedName name="MAYO" localSheetId="13">[1]ÍNDICE!#REF!</definedName>
    <definedName name="MAYO" localSheetId="3">[1]ÍNDICE!#REF!</definedName>
    <definedName name="MAYO" localSheetId="8">[1]ÍNDICE!#REF!</definedName>
    <definedName name="MAYO" localSheetId="7">[1]ÍNDICE!#REF!</definedName>
    <definedName name="MAYO" localSheetId="4">[1]ÍNDICE!#REF!</definedName>
    <definedName name="MAYO" localSheetId="6">[1]ÍNDICE!#REF!</definedName>
    <definedName name="MAYO" localSheetId="12">[1]ÍNDICE!#REF!</definedName>
    <definedName name="MAYO" localSheetId="11">[1]ÍNDICE!#REF!</definedName>
    <definedName name="MAYO" localSheetId="10">[1]ÍNDICE!#REF!</definedName>
    <definedName name="MAYO">[1]ÍNDICE!#REF!</definedName>
    <definedName name="MAYO2" localSheetId="5">[1]ÍNDICE!#REF!</definedName>
    <definedName name="MAYO2" localSheetId="9">[1]ÍNDICE!#REF!</definedName>
    <definedName name="MAYO2" localSheetId="13">[1]ÍNDICE!#REF!</definedName>
    <definedName name="MAYO2" localSheetId="3">[1]ÍNDICE!#REF!</definedName>
    <definedName name="MAYO2" localSheetId="8">[1]ÍNDICE!#REF!</definedName>
    <definedName name="MAYO2" localSheetId="7">[1]ÍNDICE!#REF!</definedName>
    <definedName name="MAYO2" localSheetId="4">[1]ÍNDICE!#REF!</definedName>
    <definedName name="MAYO2" localSheetId="6">[1]ÍNDICE!#REF!</definedName>
    <definedName name="MAYO2" localSheetId="12">[1]ÍNDICE!#REF!</definedName>
    <definedName name="MAYO2" localSheetId="11">[1]ÍNDICE!#REF!</definedName>
    <definedName name="MAYO2" localSheetId="10">[1]ÍNDICE!#REF!</definedName>
    <definedName name="MAYO2">[1]ÍNDICE!#REF!</definedName>
    <definedName name="NOV" localSheetId="5">[1]ÍNDICE!#REF!</definedName>
    <definedName name="NOV" localSheetId="9">[1]ÍNDICE!#REF!</definedName>
    <definedName name="NOV" localSheetId="13">[1]ÍNDICE!#REF!</definedName>
    <definedName name="NOV" localSheetId="2">[1]ÍNDICE!#REF!</definedName>
    <definedName name="NOV" localSheetId="3">[1]ÍNDICE!#REF!</definedName>
    <definedName name="NOV" localSheetId="8">[1]ÍNDICE!#REF!</definedName>
    <definedName name="NOV" localSheetId="7">[1]ÍNDICE!#REF!</definedName>
    <definedName name="NOV" localSheetId="4">[1]ÍNDICE!#REF!</definedName>
    <definedName name="NOV" localSheetId="6">[1]ÍNDICE!#REF!</definedName>
    <definedName name="NOV" localSheetId="12">[1]ÍNDICE!#REF!</definedName>
    <definedName name="NOV" localSheetId="11">[1]ÍNDICE!#REF!</definedName>
    <definedName name="NOV" localSheetId="10">[1]ÍNDICE!#REF!</definedName>
    <definedName name="NOV">[1]ÍNDICE!#REF!</definedName>
    <definedName name="NOVIEMBRE" localSheetId="5">[1]ÍNDICE!#REF!</definedName>
    <definedName name="NOVIEMBRE" localSheetId="9">[1]ÍNDICE!#REF!</definedName>
    <definedName name="NOVIEMBRE" localSheetId="13">[1]ÍNDICE!#REF!</definedName>
    <definedName name="NOVIEMBRE" localSheetId="3">[1]ÍNDICE!#REF!</definedName>
    <definedName name="NOVIEMBRE" localSheetId="8">[1]ÍNDICE!#REF!</definedName>
    <definedName name="NOVIEMBRE" localSheetId="7">[1]ÍNDICE!#REF!</definedName>
    <definedName name="NOVIEMBRE" localSheetId="4">[1]ÍNDICE!#REF!</definedName>
    <definedName name="NOVIEMBRE" localSheetId="6">[1]ÍNDICE!#REF!</definedName>
    <definedName name="NOVIEMBRE" localSheetId="12">[1]ÍNDICE!#REF!</definedName>
    <definedName name="NOVIEMBRE" localSheetId="11">[1]ÍNDICE!#REF!</definedName>
    <definedName name="NOVIEMBRE" localSheetId="10">[1]ÍNDICE!#REF!</definedName>
    <definedName name="NOVIEMBRE">[1]ÍNDICE!#REF!</definedName>
    <definedName name="OCTUBRE" localSheetId="5">[1]ÍNDICE!#REF!</definedName>
    <definedName name="OCTUBRE" localSheetId="9">[1]ÍNDICE!#REF!</definedName>
    <definedName name="OCTUBRE" localSheetId="13">[1]ÍNDICE!#REF!</definedName>
    <definedName name="OCTUBRE" localSheetId="3">[1]ÍNDICE!#REF!</definedName>
    <definedName name="OCTUBRE" localSheetId="8">[1]ÍNDICE!#REF!</definedName>
    <definedName name="OCTUBRE" localSheetId="7">[1]ÍNDICE!#REF!</definedName>
    <definedName name="OCTUBRE" localSheetId="4">[1]ÍNDICE!#REF!</definedName>
    <definedName name="OCTUBRE" localSheetId="6">[1]ÍNDICE!#REF!</definedName>
    <definedName name="OCTUBRE" localSheetId="12">[1]ÍNDICE!#REF!</definedName>
    <definedName name="OCTUBRE" localSheetId="11">[1]ÍNDICE!#REF!</definedName>
    <definedName name="OCTUBRE" localSheetId="10">[1]ÍNDICE!#REF!</definedName>
    <definedName name="OCTUBRE">[1]ÍNDICE!#REF!</definedName>
    <definedName name="q" localSheetId="5">[1]ÍNDICE!#REF!</definedName>
    <definedName name="q" localSheetId="9">[1]ÍNDICE!#REF!</definedName>
    <definedName name="q" localSheetId="13">[1]ÍNDICE!#REF!</definedName>
    <definedName name="q" localSheetId="3">[1]ÍNDICE!#REF!</definedName>
    <definedName name="q" localSheetId="8">[1]ÍNDICE!#REF!</definedName>
    <definedName name="q" localSheetId="7">[1]ÍNDICE!#REF!</definedName>
    <definedName name="q" localSheetId="4">[1]ÍNDICE!#REF!</definedName>
    <definedName name="q" localSheetId="6">[1]ÍNDICE!#REF!</definedName>
    <definedName name="q" localSheetId="12">[1]ÍNDICE!#REF!</definedName>
    <definedName name="q" localSheetId="11">[1]ÍNDICE!#REF!</definedName>
    <definedName name="q" localSheetId="10">[1]ÍNDICE!#REF!</definedName>
    <definedName name="q">[1]ÍNDICE!#REF!</definedName>
    <definedName name="s" localSheetId="5">[1]ÍNDICE!#REF!</definedName>
    <definedName name="s" localSheetId="9">[1]ÍNDICE!#REF!</definedName>
    <definedName name="s" localSheetId="13">[1]ÍNDICE!#REF!</definedName>
    <definedName name="s" localSheetId="3">[1]ÍNDICE!#REF!</definedName>
    <definedName name="s" localSheetId="8">[1]ÍNDICE!#REF!</definedName>
    <definedName name="s" localSheetId="7">[1]ÍNDICE!#REF!</definedName>
    <definedName name="s" localSheetId="4">[1]ÍNDICE!#REF!</definedName>
    <definedName name="s" localSheetId="6">[1]ÍNDICE!#REF!</definedName>
    <definedName name="s" localSheetId="12">[1]ÍNDICE!#REF!</definedName>
    <definedName name="s" localSheetId="11">[1]ÍNDICE!#REF!</definedName>
    <definedName name="s" localSheetId="10">[1]ÍNDICE!#REF!</definedName>
    <definedName name="s">[1]ÍNDICE!#REF!</definedName>
    <definedName name="sdasdas" localSheetId="5">[1]ÍNDICE!#REF!</definedName>
    <definedName name="sdasdas" localSheetId="9">[1]ÍNDICE!#REF!</definedName>
    <definedName name="sdasdas" localSheetId="13">[1]ÍNDICE!#REF!</definedName>
    <definedName name="sdasdas" localSheetId="3">[1]ÍNDICE!#REF!</definedName>
    <definedName name="sdasdas" localSheetId="8">[1]ÍNDICE!#REF!</definedName>
    <definedName name="sdasdas" localSheetId="7">[1]ÍNDICE!#REF!</definedName>
    <definedName name="sdasdas" localSheetId="4">[1]ÍNDICE!#REF!</definedName>
    <definedName name="sdasdas" localSheetId="6">[1]ÍNDICE!#REF!</definedName>
    <definedName name="sdasdas" localSheetId="12">[1]ÍNDICE!#REF!</definedName>
    <definedName name="sdasdas" localSheetId="11">[1]ÍNDICE!#REF!</definedName>
    <definedName name="sdasdas" localSheetId="10">[1]ÍNDICE!#REF!</definedName>
    <definedName name="sdasdas">[1]ÍNDICE!#REF!</definedName>
    <definedName name="wre" localSheetId="5">[1]ÍNDICE!#REF!</definedName>
    <definedName name="wre" localSheetId="9">[1]ÍNDICE!#REF!</definedName>
    <definedName name="wre" localSheetId="13">[1]ÍNDICE!#REF!</definedName>
    <definedName name="wre" localSheetId="3">[1]ÍNDICE!#REF!</definedName>
    <definedName name="wre" localSheetId="8">[1]ÍNDICE!#REF!</definedName>
    <definedName name="wre" localSheetId="7">[1]ÍNDICE!#REF!</definedName>
    <definedName name="wre" localSheetId="4">[1]ÍNDICE!#REF!</definedName>
    <definedName name="wre" localSheetId="6">[1]ÍNDICE!#REF!</definedName>
    <definedName name="wre" localSheetId="12">[1]ÍNDICE!#REF!</definedName>
    <definedName name="wre" localSheetId="11">[1]ÍNDICE!#REF!</definedName>
    <definedName name="wre" localSheetId="10">[1]ÍNDICE!#REF!</definedName>
    <definedName name="wre">[1]ÍNDICE!#REF!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62" l="1"/>
  <c r="G14" i="62"/>
  <c r="F14" i="62"/>
  <c r="E14" i="62"/>
  <c r="D14" i="62"/>
  <c r="I14" i="61" l="1"/>
  <c r="G14" i="61"/>
  <c r="F14" i="61"/>
  <c r="E14" i="61"/>
  <c r="D14" i="61"/>
  <c r="I14" i="60" l="1"/>
  <c r="G14" i="60"/>
  <c r="F14" i="60"/>
  <c r="E14" i="60"/>
  <c r="D14" i="60"/>
  <c r="I14" i="59" l="1"/>
  <c r="G14" i="59"/>
  <c r="F14" i="59"/>
  <c r="E14" i="59"/>
  <c r="D14" i="59"/>
  <c r="I14" i="58" l="1"/>
  <c r="G14" i="58"/>
  <c r="F14" i="58"/>
  <c r="E14" i="58"/>
  <c r="D14" i="58"/>
  <c r="I14" i="57" l="1"/>
  <c r="G14" i="57"/>
  <c r="F14" i="57"/>
  <c r="E14" i="57"/>
  <c r="D14" i="57"/>
  <c r="I14" i="56" l="1"/>
  <c r="G14" i="56"/>
  <c r="F14" i="56"/>
  <c r="E14" i="56"/>
  <c r="D14" i="56"/>
  <c r="I14" i="55" l="1"/>
  <c r="G14" i="55"/>
  <c r="F14" i="55"/>
  <c r="E14" i="55"/>
  <c r="D14" i="55"/>
  <c r="I14" i="54" l="1"/>
  <c r="G14" i="54"/>
  <c r="F14" i="54"/>
  <c r="E14" i="54"/>
  <c r="D14" i="54"/>
  <c r="I14" i="52" l="1"/>
  <c r="G14" i="52"/>
  <c r="F14" i="52"/>
  <c r="E14" i="52"/>
  <c r="D14" i="52"/>
  <c r="I14" i="51" l="1"/>
  <c r="G14" i="51"/>
  <c r="F14" i="51"/>
  <c r="E14" i="51"/>
  <c r="D14" i="51"/>
  <c r="I14" i="37"/>
  <c r="E14" i="37"/>
  <c r="F14" i="37"/>
  <c r="G14" i="37"/>
  <c r="D14" i="37"/>
</calcChain>
</file>

<file path=xl/sharedStrings.xml><?xml version="1.0" encoding="utf-8"?>
<sst xmlns="http://schemas.openxmlformats.org/spreadsheetml/2006/main" count="369" uniqueCount="60">
  <si>
    <t>SISTEMA FINANCIERO POPULAR Y SOLIDARIO</t>
  </si>
  <si>
    <t>PATRIMONIO TÉCNICO Y LOS ACTIVOS Y CONTINGENTES PONDERADOS POR RIESGO</t>
  </si>
  <si>
    <t xml:space="preserve">PRESENTACIÓN </t>
  </si>
  <si>
    <t>La información presentada en este boletín estadístico es de exclusiva responsabilidad de las cooperativas de ahorro y crédito supervisadas por la SEPS. La Superintendencia se reserva el derecho de actualizar la misma al momento de recibir nueva información o en caso de encontrarse inconsistencias en los datos recibidos.</t>
  </si>
  <si>
    <t xml:space="preserve">SERIE MENSUAL DE PATRIMONIO TÉCNICO </t>
  </si>
  <si>
    <t>Menú Principal</t>
  </si>
  <si>
    <t>(En dólares)</t>
  </si>
  <si>
    <t>No.</t>
  </si>
  <si>
    <t>RUC</t>
  </si>
  <si>
    <t>RAZÓN SOCIAL</t>
  </si>
  <si>
    <t>A</t>
  </si>
  <si>
    <t>B</t>
  </si>
  <si>
    <t>C</t>
  </si>
  <si>
    <t>TOTAL PATRIMONIO TÉCNICO PRIMARIO</t>
  </si>
  <si>
    <t>TOTAL PATRIMONIO TÉCNICO SECUNDARIO</t>
  </si>
  <si>
    <t>TOTAL SEGMENTO 1</t>
  </si>
  <si>
    <t>SOLVENCIA</t>
  </si>
  <si>
    <t>(A + B) PATRIMONIO TÉCNICO CONSTITUIDO (PTC)</t>
  </si>
  <si>
    <t>TOTAL ACTIVOS PONDERADOS POR RIESGO (APPR)</t>
  </si>
  <si>
    <t>PATRIMONIO TÉCNICO REQUERIDO (PTR) 9%</t>
  </si>
  <si>
    <r>
      <rPr>
        <b/>
        <sz val="11"/>
        <rFont val="Calibri"/>
        <family val="2"/>
      </rPr>
      <t>a)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Activos ponderados por riesgo (APPR)</t>
    </r>
    <r>
      <rPr>
        <sz val="11"/>
        <rFont val="Calibri"/>
        <family val="2"/>
      </rPr>
      <t>.- Resultado que se obtiene de multiplicar las ponderaciones de acuerdo al nivel de riesgo por el saldo de cada uno de los activos y operaciones contigentes.</t>
    </r>
  </si>
  <si>
    <r>
      <rPr>
        <b/>
        <sz val="11"/>
        <rFont val="Calibri"/>
        <family val="2"/>
      </rPr>
      <t>c) Patrimonio técnico secundario</t>
    </r>
    <r>
      <rPr>
        <sz val="11"/>
        <rFont val="Calibri"/>
        <family val="2"/>
      </rPr>
      <t>.- El constituido por las cuentas patrimoniales que no forman parte del patrimonio técnico primario.</t>
    </r>
  </si>
  <si>
    <r>
      <rPr>
        <b/>
        <sz val="11"/>
        <rFont val="Calibri"/>
        <family val="2"/>
      </rPr>
      <t>d)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requerido (PTR)</t>
    </r>
    <r>
      <rPr>
        <sz val="11"/>
        <rFont val="Calibri"/>
        <family val="2"/>
      </rPr>
      <t xml:space="preserve"> .- Valor patrimonial que requiere la  entidad para respaldar sus operaciones. Se obtiene de multiplicar los activos y contingentes ponderados por riesgo por el porcentaje minimo de solvencia definido por la Autoridad Monetaria Financiera.</t>
    </r>
  </si>
  <si>
    <r>
      <rPr>
        <b/>
        <sz val="11"/>
        <rFont val="Calibri"/>
        <family val="2"/>
      </rPr>
      <t>e)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constituido (PTC)</t>
    </r>
    <r>
      <rPr>
        <sz val="11"/>
        <rFont val="Calibri"/>
        <family val="2"/>
      </rPr>
      <t>.- Valor patrimonial que dispone la entidad para respaldar las operaciones actuales y futuras y cubrir pérdidas inesperadas. El PTC se compone de patrimonio técnico primario y patrimonio técnico secundario.</t>
    </r>
  </si>
  <si>
    <r>
      <rPr>
        <b/>
        <sz val="11"/>
        <rFont val="Calibri"/>
        <family val="2"/>
      </rPr>
      <t>f)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Solvencia</t>
    </r>
    <r>
      <rPr>
        <sz val="11"/>
        <rFont val="Calibri"/>
        <family val="2"/>
      </rPr>
      <t>.- Suficiencia patrimonial que deben mantener en todo tiempo las entidades para respaldar las operaciones actuales y futuras, para cubrir las pérdidas no protegidas por las provisiones de los activos de riesgo, y para apuntalar el desempeño macroeconómico. Se obtiene de la relación entre el patrimonio técnico constituido y los activos y contingentes ponderados por riesgo.</t>
    </r>
  </si>
  <si>
    <t>D</t>
  </si>
  <si>
    <t>E</t>
  </si>
  <si>
    <t>F</t>
  </si>
  <si>
    <r>
      <rPr>
        <b/>
        <sz val="11"/>
        <rFont val="Calibri"/>
        <family val="2"/>
      </rPr>
      <t>b)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ténico primario</t>
    </r>
    <r>
      <rPr>
        <sz val="11"/>
        <rFont val="Calibri"/>
        <family val="2"/>
      </rPr>
      <t>.- El constituido por  cuentas patrimoniales liquidas, permanentes y de mejor calidad.</t>
    </r>
  </si>
  <si>
    <t>-</t>
  </si>
  <si>
    <t>PATRIMONIO TÉCNICO Y  ACTIVOS Y CONTINGENTES PONDERADOS POR RIESGO</t>
  </si>
  <si>
    <t>COOPERATIVAS DE AHORRO Y CRÉDITO DEL SEGMENTO 1</t>
  </si>
  <si>
    <t>SECTOR FINANCIERO POPULAR Y SOLIDARIO</t>
  </si>
  <si>
    <r>
      <t xml:space="preserve">El Artículo 2, de La Resolución </t>
    </r>
    <r>
      <rPr>
        <b/>
        <sz val="12"/>
        <rFont val="Calibri"/>
        <family val="2"/>
      </rPr>
      <t>No. 131-2015-F</t>
    </r>
    <r>
      <rPr>
        <sz val="12"/>
        <rFont val="Calibri"/>
        <family val="2"/>
      </rPr>
      <t>, de la Junta de Política y Regulación Monetaria y Financiera, establece  las siguientes definiciones para la aplicación de la norma:</t>
    </r>
  </si>
  <si>
    <r>
      <t>Elaborado por:</t>
    </r>
    <r>
      <rPr>
        <sz val="8"/>
        <color indexed="8"/>
        <rFont val="Calibri"/>
        <family val="2"/>
      </rPr>
      <t xml:space="preserve"> Dirección Nacional de Gestión de la Información</t>
    </r>
  </si>
  <si>
    <t>FECHA DE CORTE: 31 de Enero de 2021</t>
  </si>
  <si>
    <t>FECHA DE CORTE: 28 Febrero de 2021</t>
  </si>
  <si>
    <t>COOPERATIVAS DE AHORRO Y CRÉDITO SEGMENTO 1 MUTUALISTAS</t>
  </si>
  <si>
    <t>1790075494001</t>
  </si>
  <si>
    <t>ASOCIACION MUTUALISTA DE AHORRO Y CREDITO PARA LA VIVIENDA PICHINCHA</t>
  </si>
  <si>
    <t>0190006247001</t>
  </si>
  <si>
    <t>ASOCIACION MUTUALISTA DE AHORRO Y CREDITO PARA LA VIVIENDA AZUAY</t>
  </si>
  <si>
    <t>1090056286001</t>
  </si>
  <si>
    <t>ASOCIACION MUTUALISTA DE AHORRO Y CREDITO PARA LA VIVIENDA IMBABURA</t>
  </si>
  <si>
    <t>1890012015001</t>
  </si>
  <si>
    <t>ASOCIACION MUTUALISTA DE AHORRO Y CREDITO PARA LA VIVIENDA AMBATO</t>
  </si>
  <si>
    <t>FECHA DE CORTE: 31 Marzo de 2021</t>
  </si>
  <si>
    <t>FECHA DE CORTE: 30 de abril de 2021</t>
  </si>
  <si>
    <t>FECHA DE CORTE: 31 de mayo de 2021</t>
  </si>
  <si>
    <r>
      <t>Consultas:</t>
    </r>
    <r>
      <rPr>
        <sz val="8"/>
        <color indexed="8"/>
        <rFont val="Calibri"/>
        <family val="2"/>
      </rPr>
      <t xml:space="preserve"> estadisticas@seps.gob.ec</t>
    </r>
  </si>
  <si>
    <t>FECHA DE CORTE: 30 de junio de 2021</t>
  </si>
  <si>
    <t>FECHA DE CORTE: 31 de julio de 2021</t>
  </si>
  <si>
    <r>
      <rPr>
        <b/>
        <sz val="11"/>
        <color theme="1"/>
        <rFont val="Calibri"/>
        <family val="2"/>
        <scheme val="minor"/>
      </rPr>
      <t>Nota 1.</t>
    </r>
    <r>
      <rPr>
        <sz val="11"/>
        <color theme="1"/>
        <rFont val="Calibri"/>
        <family val="2"/>
        <scheme val="minor"/>
      </rPr>
      <t xml:space="preserve"> El indicador de solvencia se encuentra calculado de acuerdo a la metodología establecida en las resoluciones No. 131-2015-f de 23 de septiembre de 2015, No. 576-2020-f de 18 de mayo de 2020, No. 597-2020-f de 31 de agosto de 2020 y No.628-2020-F de 23 de diciembre de 2020, referentes a la </t>
    </r>
    <r>
      <rPr>
        <b/>
        <sz val="11"/>
        <color theme="1"/>
        <rFont val="Calibri"/>
        <family val="2"/>
        <scheme val="minor"/>
      </rPr>
      <t xml:space="preserve">"Norma de solvencia, patrimonio técnico y activos y contingentes ponderados por riesgo para cooperativas de ahorro y crédito, cajas centrales y asociaciones mutualistas de ahorro y crédito para la vivienda". 
Nota 2. </t>
    </r>
    <r>
      <rPr>
        <sz val="11"/>
        <color theme="1"/>
        <rFont val="Calibri"/>
        <family val="2"/>
        <scheme val="minor"/>
      </rPr>
      <t xml:space="preserve">La información requerida para la aplicación de las normas antes citadas, se acopia con fecha de corte incial al 31 de diciembre de 20212 y es enviada por las entidades del SFPS a la SEPS a partir de marzo del 2021.
</t>
    </r>
    <r>
      <rPr>
        <b/>
        <sz val="11"/>
        <color theme="1"/>
        <rFont val="Calibri"/>
        <family val="2"/>
        <scheme val="minor"/>
      </rPr>
      <t>Nota 3</t>
    </r>
    <r>
      <rPr>
        <sz val="11"/>
        <color theme="1"/>
        <rFont val="Calibri"/>
        <family val="2"/>
        <scheme val="minor"/>
      </rPr>
      <t xml:space="preserve">. El presente boletín cuenta con la Segmentación según Resolución No. 521-2019-F de 14 de junio de 2019.
</t>
    </r>
  </si>
  <si>
    <t>FECHA DE CORTE: 31 de agosto de 2021</t>
  </si>
  <si>
    <t>FECHA DE CORTE: 30 de septiembre de 2021</t>
  </si>
  <si>
    <t>FECHA DE CORTE: 31 de octubre de 2021</t>
  </si>
  <si>
    <t>FECHA DE CORTE: 30 de noviembre de 2021</t>
  </si>
  <si>
    <t>Corte: al 31 de diciembre de 2021</t>
  </si>
  <si>
    <r>
      <t>Fecha de Publicación:</t>
    </r>
    <r>
      <rPr>
        <sz val="8"/>
        <color indexed="8"/>
        <rFont val="Calibri"/>
        <family val="2"/>
      </rPr>
      <t xml:space="preserve"> 20/01/2022</t>
    </r>
  </si>
  <si>
    <t>FECHA DE CORTE: 31 de diciembre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</si>
</sst>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(&quot;$&quot;\ * #,##0.00_);_(&quot;$&quot;\ * \(#,##0.00\);_(&quot;$&quot;\ * &quot;-&quot;??_);_(@_)"/>
    <numFmt numFmtId="165" formatCode="#,##0.0"/>
    <numFmt numFmtId="166" formatCode="_ * #,##0_ ;_ * \-#,##0_ ;_ * &quot;-&quot;??_ ;_ @_ "/>
  </numFmts>
  <fonts count="46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8"/>
      <color indexed="9"/>
      <name val="Calibri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indexed="56"/>
      <name val="Arial"/>
      <family val="2"/>
    </font>
    <font>
      <sz val="11"/>
      <name val="Calibri"/>
      <family val="2"/>
    </font>
    <font>
      <b/>
      <sz val="10"/>
      <color indexed="56"/>
      <name val="Arial"/>
      <family val="2"/>
    </font>
    <font>
      <sz val="10"/>
      <color indexed="3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name val="Arial"/>
      <family val="2"/>
    </font>
    <font>
      <sz val="9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1"/>
      <name val="Calibri"/>
      <family val="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2"/>
      <name val="Calibri"/>
      <family val="2"/>
    </font>
    <font>
      <b/>
      <sz val="9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2"/>
      <color indexed="9"/>
      <name val="Times New Roman"/>
      <family val="1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/>
      <top/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/>
      <bottom style="medium">
        <color rgb="FFC00000"/>
      </bottom>
      <diagonal/>
    </border>
    <border>
      <left style="medium">
        <color rgb="FFC00000"/>
      </left>
      <right/>
      <top/>
      <bottom/>
      <diagonal/>
    </border>
    <border>
      <left/>
      <right style="medium">
        <color rgb="FFC00000"/>
      </right>
      <top/>
      <bottom/>
      <diagonal/>
    </border>
  </borders>
  <cellStyleXfs count="52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9" fontId="20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1" fillId="0" borderId="0" applyNumberFormat="0" applyFill="0" applyBorder="0" applyAlignment="0" applyProtection="0"/>
    <xf numFmtId="0" fontId="32" fillId="5" borderId="0" applyNumberFormat="0" applyBorder="0" applyAlignment="0" applyProtection="0"/>
    <xf numFmtId="0" fontId="33" fillId="6" borderId="0" applyNumberFormat="0" applyBorder="0" applyAlignment="0" applyProtection="0"/>
    <xf numFmtId="0" fontId="34" fillId="7" borderId="0" applyNumberFormat="0" applyBorder="0" applyAlignment="0" applyProtection="0"/>
    <xf numFmtId="0" fontId="35" fillId="8" borderId="20" applyNumberFormat="0" applyAlignment="0" applyProtection="0"/>
    <xf numFmtId="0" fontId="36" fillId="9" borderId="21" applyNumberFormat="0" applyAlignment="0" applyProtection="0"/>
    <xf numFmtId="0" fontId="37" fillId="9" borderId="20" applyNumberFormat="0" applyAlignment="0" applyProtection="0"/>
    <xf numFmtId="0" fontId="38" fillId="0" borderId="22" applyNumberFormat="0" applyFill="0" applyAlignment="0" applyProtection="0"/>
    <xf numFmtId="0" fontId="39" fillId="10" borderId="23" applyNumberFormat="0" applyAlignment="0" applyProtection="0"/>
    <xf numFmtId="0" fontId="40" fillId="0" borderId="0" applyNumberFormat="0" applyFill="0" applyBorder="0" applyAlignment="0" applyProtection="0"/>
    <xf numFmtId="0" fontId="20" fillId="11" borderId="24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" fillId="34" borderId="0" applyNumberFormat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43" fontId="20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0" fontId="7" fillId="0" borderId="2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3" borderId="0" xfId="0" applyFont="1" applyFill="1"/>
    <xf numFmtId="0" fontId="13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Border="1"/>
    <xf numFmtId="0" fontId="16" fillId="0" borderId="0" xfId="0" applyFont="1" applyFill="1"/>
    <xf numFmtId="0" fontId="19" fillId="0" borderId="0" xfId="0" applyFont="1" applyFill="1"/>
    <xf numFmtId="0" fontId="19" fillId="0" borderId="0" xfId="0" applyFont="1" applyFill="1" applyAlignment="1">
      <alignment horizontal="center" vertical="center" wrapText="1"/>
    </xf>
    <xf numFmtId="0" fontId="0" fillId="0" borderId="10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1" xfId="0" applyFont="1" applyBorder="1" applyAlignment="1">
      <alignment horizontal="justify" vertical="distributed" wrapText="1" readingOrder="1"/>
    </xf>
    <xf numFmtId="164" fontId="16" fillId="0" borderId="0" xfId="0" applyNumberFormat="1" applyFont="1" applyFill="1"/>
    <xf numFmtId="0" fontId="19" fillId="0" borderId="0" xfId="0" applyFont="1" applyFill="1" applyAlignment="1">
      <alignment horizontal="left"/>
    </xf>
    <xf numFmtId="0" fontId="19" fillId="0" borderId="3" xfId="0" applyFont="1" applyFill="1" applyBorder="1" applyAlignment="1">
      <alignment horizontal="left"/>
    </xf>
    <xf numFmtId="10" fontId="16" fillId="0" borderId="0" xfId="5" applyNumberFormat="1" applyFont="1" applyFill="1" applyAlignment="1">
      <alignment horizontal="center" vertical="center"/>
    </xf>
    <xf numFmtId="10" fontId="19" fillId="0" borderId="4" xfId="5" applyNumberFormat="1" applyFont="1" applyFill="1" applyBorder="1" applyAlignment="1">
      <alignment horizontal="center" vertical="center"/>
    </xf>
    <xf numFmtId="0" fontId="26" fillId="0" borderId="0" xfId="3" applyFont="1" applyAlignment="1">
      <alignment horizontal="center"/>
    </xf>
    <xf numFmtId="10" fontId="19" fillId="0" borderId="15" xfId="5" applyNumberFormat="1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/>
    </xf>
    <xf numFmtId="0" fontId="0" fillId="0" borderId="4" xfId="0" applyBorder="1"/>
    <xf numFmtId="0" fontId="0" fillId="0" borderId="0" xfId="0"/>
    <xf numFmtId="10" fontId="0" fillId="0" borderId="4" xfId="5" applyNumberFormat="1" applyFont="1" applyBorder="1"/>
    <xf numFmtId="43" fontId="28" fillId="0" borderId="4" xfId="49" quotePrefix="1" applyFont="1" applyBorder="1" applyAlignment="1">
      <alignment horizontal="center" vertical="center"/>
    </xf>
    <xf numFmtId="166" fontId="0" fillId="0" borderId="4" xfId="49" applyNumberFormat="1" applyFont="1" applyBorder="1"/>
    <xf numFmtId="166" fontId="28" fillId="0" borderId="4" xfId="49" applyNumberFormat="1" applyFont="1" applyBorder="1"/>
    <xf numFmtId="0" fontId="0" fillId="0" borderId="4" xfId="0" applyBorder="1"/>
    <xf numFmtId="0" fontId="45" fillId="0" borderId="0" xfId="0" applyFont="1"/>
    <xf numFmtId="15" fontId="45" fillId="0" borderId="0" xfId="3" applyNumberFormat="1" applyFont="1" applyBorder="1" applyAlignment="1" applyProtection="1">
      <alignment horizontal="left" vertical="center" indent="4"/>
    </xf>
    <xf numFmtId="166" fontId="16" fillId="0" borderId="0" xfId="49" applyNumberFormat="1" applyFont="1" applyFill="1"/>
    <xf numFmtId="166" fontId="18" fillId="0" borderId="0" xfId="49" applyNumberFormat="1" applyFont="1"/>
    <xf numFmtId="166" fontId="0" fillId="0" borderId="0" xfId="49" applyNumberFormat="1" applyFont="1"/>
    <xf numFmtId="166" fontId="19" fillId="0" borderId="4" xfId="49" applyNumberFormat="1" applyFont="1" applyFill="1" applyBorder="1" applyAlignment="1">
      <alignment horizontal="center" vertical="center"/>
    </xf>
    <xf numFmtId="166" fontId="19" fillId="0" borderId="15" xfId="49" applyNumberFormat="1" applyFont="1" applyFill="1" applyBorder="1" applyAlignment="1">
      <alignment horizontal="center" vertical="center" wrapText="1"/>
    </xf>
    <xf numFmtId="15" fontId="45" fillId="0" borderId="0" xfId="3" applyNumberFormat="1" applyFont="1" applyBorder="1" applyAlignment="1" applyProtection="1">
      <alignment horizontal="center" vertical="center"/>
    </xf>
    <xf numFmtId="0" fontId="4" fillId="2" borderId="0" xfId="2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5" fontId="25" fillId="0" borderId="0" xfId="3" applyNumberFormat="1" applyFont="1" applyBorder="1" applyAlignment="1" applyProtection="1">
      <alignment horizontal="center" vertical="center"/>
    </xf>
    <xf numFmtId="0" fontId="8" fillId="0" borderId="0" xfId="3" applyFont="1" applyBorder="1" applyAlignment="1" applyProtection="1">
      <alignment horizontal="justify" vertical="center" wrapText="1"/>
    </xf>
    <xf numFmtId="165" fontId="0" fillId="4" borderId="26" xfId="0" applyNumberFormat="1" applyFont="1" applyFill="1" applyBorder="1" applyAlignment="1">
      <alignment horizontal="left" vertical="justify" wrapText="1"/>
    </xf>
    <xf numFmtId="165" fontId="0" fillId="4" borderId="30" xfId="0" applyNumberFormat="1" applyFont="1" applyFill="1" applyBorder="1" applyAlignment="1">
      <alignment horizontal="left" vertical="justify" wrapText="1"/>
    </xf>
    <xf numFmtId="165" fontId="0" fillId="4" borderId="27" xfId="0" applyNumberFormat="1" applyFont="1" applyFill="1" applyBorder="1" applyAlignment="1">
      <alignment horizontal="left" vertical="justify" wrapText="1"/>
    </xf>
    <xf numFmtId="165" fontId="0" fillId="4" borderId="32" xfId="0" applyNumberFormat="1" applyFont="1" applyFill="1" applyBorder="1" applyAlignment="1">
      <alignment horizontal="left" vertical="justify" wrapText="1"/>
    </xf>
    <xf numFmtId="165" fontId="0" fillId="4" borderId="0" xfId="0" applyNumberFormat="1" applyFont="1" applyFill="1" applyBorder="1" applyAlignment="1">
      <alignment horizontal="left" vertical="justify" wrapText="1"/>
    </xf>
    <xf numFmtId="165" fontId="0" fillId="4" borderId="33" xfId="0" applyNumberFormat="1" applyFont="1" applyFill="1" applyBorder="1" applyAlignment="1">
      <alignment horizontal="left" vertical="justify" wrapText="1"/>
    </xf>
    <xf numFmtId="165" fontId="0" fillId="4" borderId="28" xfId="0" applyNumberFormat="1" applyFont="1" applyFill="1" applyBorder="1" applyAlignment="1">
      <alignment horizontal="left" vertical="justify" wrapText="1"/>
    </xf>
    <xf numFmtId="165" fontId="0" fillId="4" borderId="31" xfId="0" applyNumberFormat="1" applyFont="1" applyFill="1" applyBorder="1" applyAlignment="1">
      <alignment horizontal="left" vertical="justify" wrapText="1"/>
    </xf>
    <xf numFmtId="165" fontId="0" fillId="4" borderId="29" xfId="0" applyNumberFormat="1" applyFont="1" applyFill="1" applyBorder="1" applyAlignment="1">
      <alignment horizontal="left" vertical="justify" wrapText="1"/>
    </xf>
    <xf numFmtId="0" fontId="11" fillId="0" borderId="0" xfId="0" applyFont="1" applyFill="1" applyBorder="1" applyAlignment="1">
      <alignment horizontal="left"/>
    </xf>
    <xf numFmtId="0" fontId="44" fillId="2" borderId="0" xfId="2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1" fillId="0" borderId="7" xfId="3" applyFont="1" applyBorder="1" applyAlignment="1" applyProtection="1">
      <alignment horizontal="justify" vertical="center" wrapText="1"/>
    </xf>
    <xf numFmtId="0" fontId="21" fillId="0" borderId="8" xfId="3" applyFont="1" applyBorder="1" applyAlignment="1" applyProtection="1">
      <alignment horizontal="justify" vertical="center" wrapText="1"/>
    </xf>
    <xf numFmtId="0" fontId="21" fillId="0" borderId="9" xfId="3" applyFont="1" applyBorder="1" applyAlignment="1" applyProtection="1">
      <alignment horizontal="justify" vertical="center" wrapText="1"/>
    </xf>
    <xf numFmtId="0" fontId="21" fillId="0" borderId="10" xfId="3" applyFont="1" applyBorder="1" applyAlignment="1" applyProtection="1">
      <alignment horizontal="justify" vertical="center" wrapText="1"/>
    </xf>
    <xf numFmtId="0" fontId="21" fillId="0" borderId="0" xfId="3" applyFont="1" applyBorder="1" applyAlignment="1" applyProtection="1">
      <alignment horizontal="justify" vertical="center" wrapText="1"/>
    </xf>
    <xf numFmtId="0" fontId="21" fillId="0" borderId="11" xfId="3" applyFont="1" applyBorder="1" applyAlignment="1" applyProtection="1">
      <alignment horizontal="justify" vertical="center" wrapText="1"/>
    </xf>
    <xf numFmtId="0" fontId="0" fillId="0" borderId="10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1" xfId="0" applyFont="1" applyBorder="1" applyAlignment="1">
      <alignment horizontal="justify" vertical="distributed" wrapText="1" readingOrder="1"/>
    </xf>
    <xf numFmtId="0" fontId="0" fillId="0" borderId="12" xfId="0" applyFont="1" applyBorder="1" applyAlignment="1">
      <alignment horizontal="justify" vertical="distributed" wrapText="1" readingOrder="1"/>
    </xf>
    <xf numFmtId="0" fontId="0" fillId="0" borderId="13" xfId="0" applyFont="1" applyBorder="1" applyAlignment="1">
      <alignment horizontal="justify" vertical="distributed" wrapText="1" readingOrder="1"/>
    </xf>
    <xf numFmtId="0" fontId="0" fillId="0" borderId="14" xfId="0" applyFont="1" applyBorder="1" applyAlignment="1">
      <alignment horizontal="justify" vertical="distributed" wrapText="1" readingOrder="1"/>
    </xf>
    <xf numFmtId="0" fontId="8" fillId="0" borderId="10" xfId="0" applyFont="1" applyBorder="1" applyAlignment="1">
      <alignment horizontal="justify" vertical="distributed" wrapText="1" readingOrder="1"/>
    </xf>
    <xf numFmtId="0" fontId="19" fillId="4" borderId="15" xfId="0" applyFont="1" applyFill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/>
    </xf>
    <xf numFmtId="0" fontId="24" fillId="0" borderId="5" xfId="0" applyFont="1" applyFill="1" applyBorder="1" applyAlignment="1">
      <alignment horizontal="center"/>
    </xf>
    <xf numFmtId="0" fontId="24" fillId="0" borderId="17" xfId="0" applyFont="1" applyFill="1" applyBorder="1" applyAlignment="1">
      <alignment horizontal="center"/>
    </xf>
    <xf numFmtId="2" fontId="0" fillId="0" borderId="4" xfId="0" applyNumberFormat="1" applyBorder="1"/>
  </cellXfs>
  <cellStyles count="52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ANCLAS,REZONES Y SUS PARTES,DE FUNDICION,DE HIERRO O DE ACERO" xfId="4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1" xfId="7" builtinId="16" customBuiltin="1"/>
    <cellStyle name="Encabezado 4" xfId="9" builtinId="19" customBuiltin="1"/>
    <cellStyle name="Énfasis1" xfId="2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3" builtinId="20" customBuiltin="1"/>
    <cellStyle name="Hipervínculo" xfId="3" builtinId="8"/>
    <cellStyle name="Hipervínculo 2" xfId="47"/>
    <cellStyle name="Hipervínculo 3" xfId="45"/>
    <cellStyle name="Incorrecto" xfId="11" builtinId="27" customBuiltin="1"/>
    <cellStyle name="Millares" xfId="49" builtinId="3"/>
    <cellStyle name="Millares 2" xfId="48"/>
    <cellStyle name="Millares 2 2" xfId="51"/>
    <cellStyle name="Millares 3" xfId="46"/>
    <cellStyle name="Millares 3 2" xfId="50"/>
    <cellStyle name="Neutral" xfId="12" builtinId="28" customBuiltin="1"/>
    <cellStyle name="Normal" xfId="0" builtinId="0"/>
    <cellStyle name="Notas" xfId="19" builtinId="10" customBuiltin="1"/>
    <cellStyle name="Porcentaje" xfId="5" builtinId="5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6" builtinId="15" customBuiltin="1"/>
    <cellStyle name="Título 2" xfId="8" builtinId="17" customBuiltin="1"/>
    <cellStyle name="Título 3" xfId="1" builtinId="18" customBuiltin="1"/>
    <cellStyle name="Total" xfId="2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448796</xdr:colOff>
      <xdr:row>0</xdr:row>
      <xdr:rowOff>166967</xdr:rowOff>
    </xdr:from>
    <xdr:to>
      <xdr:col>5</xdr:col>
      <xdr:colOff>310402</xdr:colOff>
      <xdr:row>4</xdr:row>
      <xdr:rowOff>44823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737" y="166967"/>
          <a:ext cx="2642907" cy="595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336737</xdr:colOff>
      <xdr:row>1</xdr:row>
      <xdr:rowOff>7471</xdr:rowOff>
    </xdr:from>
    <xdr:to>
      <xdr:col>8</xdr:col>
      <xdr:colOff>612962</xdr:colOff>
      <xdr:row>4</xdr:row>
      <xdr:rowOff>152774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1325" y="171824"/>
          <a:ext cx="2674284" cy="638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43663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ps-mv-fileser\Intendencia%20de%20Estadisticas%20y%20Estudios%20y%20Normas%20de%20la%20EPS%20y%20SFPS\TRABAJO%20KARINA\BOLETINES%20NUEVA%20SEGMENTACION\PT_NUEVA%20SEGMENTACION\PT_2015\PT_2015_FORMULAS_FEB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ENE15"/>
      <sheetName val="FEB15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5:H30"/>
  <sheetViews>
    <sheetView showGridLines="0" tabSelected="1" zoomScale="85" zoomScaleNormal="85" workbookViewId="0"/>
  </sheetViews>
  <sheetFormatPr baseColWidth="10" defaultRowHeight="15" x14ac:dyDescent="0.25"/>
  <cols>
    <col min="1" max="1" width="4.28515625" customWidth="1"/>
    <col min="2" max="2" width="16.7109375" customWidth="1"/>
    <col min="4" max="4" width="17.7109375" customWidth="1"/>
    <col min="6" max="6" width="14" customWidth="1"/>
    <col min="8" max="8" width="13.7109375" customWidth="1"/>
  </cols>
  <sheetData>
    <row r="5" spans="2:8" ht="18.75" x14ac:dyDescent="0.3">
      <c r="C5" s="1"/>
      <c r="D5" s="1"/>
      <c r="E5" s="1"/>
      <c r="F5" s="1"/>
      <c r="G5" s="1"/>
      <c r="H5" s="1"/>
    </row>
    <row r="6" spans="2:8" ht="23.25" x14ac:dyDescent="0.35">
      <c r="B6" s="38" t="s">
        <v>32</v>
      </c>
      <c r="C6" s="38"/>
      <c r="D6" s="38"/>
      <c r="E6" s="38"/>
      <c r="F6" s="38"/>
      <c r="G6" s="38"/>
      <c r="H6" s="38"/>
    </row>
    <row r="7" spans="2:8" ht="18" customHeight="1" x14ac:dyDescent="0.25">
      <c r="B7" s="39" t="s">
        <v>1</v>
      </c>
      <c r="C7" s="39"/>
      <c r="D7" s="39"/>
      <c r="E7" s="39"/>
      <c r="F7" s="39"/>
      <c r="G7" s="39"/>
      <c r="H7" s="39"/>
    </row>
    <row r="8" spans="2:8" ht="18" customHeight="1" x14ac:dyDescent="0.25">
      <c r="B8" s="39"/>
      <c r="C8" s="39"/>
      <c r="D8" s="39"/>
      <c r="E8" s="39"/>
      <c r="F8" s="39"/>
      <c r="G8" s="39"/>
      <c r="H8" s="39"/>
    </row>
    <row r="9" spans="2:8" ht="18" x14ac:dyDescent="0.25">
      <c r="B9" s="40" t="s">
        <v>37</v>
      </c>
      <c r="C9" s="40"/>
      <c r="D9" s="40"/>
      <c r="E9" s="40"/>
      <c r="F9" s="40"/>
      <c r="G9" s="40"/>
      <c r="H9" s="40"/>
    </row>
    <row r="10" spans="2:8" x14ac:dyDescent="0.25">
      <c r="B10" s="41" t="s">
        <v>57</v>
      </c>
      <c r="C10" s="41"/>
      <c r="D10" s="41"/>
      <c r="E10" s="41"/>
      <c r="F10" s="41"/>
      <c r="G10" s="41"/>
      <c r="H10" s="41"/>
    </row>
    <row r="12" spans="2:8" ht="16.5" thickBot="1" x14ac:dyDescent="0.3">
      <c r="B12" s="2" t="s">
        <v>2</v>
      </c>
      <c r="C12" s="2"/>
      <c r="D12" s="2"/>
      <c r="E12" s="2"/>
      <c r="F12" s="2"/>
      <c r="G12" s="2"/>
      <c r="H12" s="2"/>
    </row>
    <row r="13" spans="2:8" ht="19.5" customHeight="1" x14ac:dyDescent="0.25">
      <c r="B13" s="42" t="s">
        <v>3</v>
      </c>
      <c r="C13" s="42"/>
      <c r="D13" s="42"/>
      <c r="E13" s="42"/>
      <c r="F13" s="42"/>
      <c r="G13" s="42"/>
      <c r="H13" s="42"/>
    </row>
    <row r="14" spans="2:8" ht="17.25" customHeight="1" x14ac:dyDescent="0.25">
      <c r="B14" s="42"/>
      <c r="C14" s="42"/>
      <c r="D14" s="42"/>
      <c r="E14" s="42"/>
      <c r="F14" s="42"/>
      <c r="G14" s="42"/>
      <c r="H14" s="42"/>
    </row>
    <row r="15" spans="2:8" ht="17.25" customHeight="1" x14ac:dyDescent="0.25">
      <c r="B15" s="42"/>
      <c r="C15" s="42"/>
      <c r="D15" s="42"/>
      <c r="E15" s="42"/>
      <c r="F15" s="42"/>
      <c r="G15" s="42"/>
      <c r="H15" s="42"/>
    </row>
    <row r="16" spans="2:8" ht="18.75" customHeight="1" x14ac:dyDescent="0.25">
      <c r="B16" s="42"/>
      <c r="C16" s="42"/>
      <c r="D16" s="42"/>
      <c r="E16" s="42"/>
      <c r="F16" s="42"/>
      <c r="G16" s="42"/>
      <c r="H16" s="42"/>
    </row>
    <row r="17" spans="2:8" ht="16.5" thickBot="1" x14ac:dyDescent="0.3">
      <c r="B17" s="2" t="s">
        <v>4</v>
      </c>
      <c r="C17" s="2"/>
      <c r="D17" s="2"/>
      <c r="E17" s="2"/>
      <c r="F17" s="2"/>
      <c r="G17" s="2"/>
      <c r="H17" s="2"/>
    </row>
    <row r="18" spans="2:8" x14ac:dyDescent="0.25">
      <c r="B18" s="31">
        <v>44227</v>
      </c>
      <c r="C18" s="31"/>
      <c r="D18" s="31">
        <v>44316</v>
      </c>
      <c r="F18" s="37">
        <v>44408</v>
      </c>
      <c r="G18" s="37"/>
      <c r="H18" s="37">
        <v>44500</v>
      </c>
    </row>
    <row r="19" spans="2:8" s="24" customFormat="1" x14ac:dyDescent="0.25">
      <c r="B19" s="31">
        <v>44255</v>
      </c>
      <c r="C19" s="31"/>
      <c r="D19" s="31">
        <v>44347</v>
      </c>
      <c r="E19" s="31"/>
      <c r="F19" s="37">
        <v>44439</v>
      </c>
      <c r="H19" s="37">
        <v>44530</v>
      </c>
    </row>
    <row r="20" spans="2:8" s="24" customFormat="1" x14ac:dyDescent="0.25">
      <c r="B20" s="31">
        <v>44286</v>
      </c>
      <c r="C20" s="30"/>
      <c r="D20" s="31">
        <v>44377</v>
      </c>
      <c r="F20" s="37">
        <v>44469</v>
      </c>
      <c r="H20" s="37">
        <v>44561</v>
      </c>
    </row>
    <row r="21" spans="2:8" x14ac:dyDescent="0.25">
      <c r="B21" s="4"/>
      <c r="C21" s="4"/>
      <c r="D21" s="4"/>
      <c r="E21" s="4"/>
      <c r="F21" s="4"/>
      <c r="G21" s="4"/>
      <c r="H21" s="4"/>
    </row>
    <row r="23" spans="2:8" x14ac:dyDescent="0.25">
      <c r="B23" s="52" t="s">
        <v>58</v>
      </c>
      <c r="C23" s="52"/>
      <c r="D23" s="52"/>
    </row>
    <row r="24" spans="2:8" x14ac:dyDescent="0.25">
      <c r="B24" s="52" t="s">
        <v>34</v>
      </c>
      <c r="C24" s="52"/>
      <c r="D24" s="52"/>
      <c r="E24" s="52"/>
      <c r="F24" s="52"/>
      <c r="G24" s="52"/>
      <c r="H24" s="52"/>
    </row>
    <row r="25" spans="2:8" s="24" customFormat="1" x14ac:dyDescent="0.25">
      <c r="B25" s="52" t="s">
        <v>49</v>
      </c>
      <c r="C25" s="52"/>
      <c r="D25" s="52"/>
      <c r="E25" s="52"/>
      <c r="F25" s="52"/>
      <c r="G25" s="52"/>
      <c r="H25" s="52"/>
    </row>
    <row r="26" spans="2:8" ht="15.75" thickBot="1" x14ac:dyDescent="0.3"/>
    <row r="27" spans="2:8" ht="50.25" customHeight="1" x14ac:dyDescent="0.25">
      <c r="B27" s="43" t="s">
        <v>52</v>
      </c>
      <c r="C27" s="44"/>
      <c r="D27" s="44"/>
      <c r="E27" s="44"/>
      <c r="F27" s="44"/>
      <c r="G27" s="44"/>
      <c r="H27" s="45"/>
    </row>
    <row r="28" spans="2:8" ht="50.25" customHeight="1" x14ac:dyDescent="0.25">
      <c r="B28" s="46"/>
      <c r="C28" s="47"/>
      <c r="D28" s="47"/>
      <c r="E28" s="47"/>
      <c r="F28" s="47"/>
      <c r="G28" s="47"/>
      <c r="H28" s="48"/>
    </row>
    <row r="29" spans="2:8" ht="50.25" customHeight="1" x14ac:dyDescent="0.25">
      <c r="B29" s="46"/>
      <c r="C29" s="47"/>
      <c r="D29" s="47"/>
      <c r="E29" s="47"/>
      <c r="F29" s="47"/>
      <c r="G29" s="47"/>
      <c r="H29" s="48"/>
    </row>
    <row r="30" spans="2:8" ht="38.25" customHeight="1" thickBot="1" x14ac:dyDescent="0.3">
      <c r="B30" s="49"/>
      <c r="C30" s="50"/>
      <c r="D30" s="50"/>
      <c r="E30" s="50"/>
      <c r="F30" s="50"/>
      <c r="G30" s="50"/>
      <c r="H30" s="51"/>
    </row>
  </sheetData>
  <mergeCells count="9">
    <mergeCell ref="B27:H30"/>
    <mergeCell ref="B23:D23"/>
    <mergeCell ref="B24:H24"/>
    <mergeCell ref="B25:H25"/>
    <mergeCell ref="B6:H6"/>
    <mergeCell ref="B7:H8"/>
    <mergeCell ref="B9:H9"/>
    <mergeCell ref="B10:H10"/>
    <mergeCell ref="B13:H16"/>
  </mergeCells>
  <hyperlinks>
    <hyperlink ref="B18" location="ENE_2021!A1" display="ENE_2021!A1"/>
    <hyperlink ref="B19" location="FEB_2021!A1" display="FEB_2021!A1"/>
    <hyperlink ref="B20" location="MAR_2021!A1" display="MAR_2021!A1"/>
    <hyperlink ref="D18" location="ABR_2021!A1" display="ABR_2021!A1"/>
    <hyperlink ref="D19" location="MAY_2021!A1" display="MAY_2021!A1"/>
    <hyperlink ref="D20" location="JUN_2021!A1" display="JUN_2021!A1"/>
    <hyperlink ref="F18" location="JUL_2021!A1" display="JUL_2021!A1"/>
    <hyperlink ref="F19" location="AGO_2021!A1" display="AGO_2021!A1"/>
    <hyperlink ref="F20" location="SEP_2021!A1" display="SEP_2021!A1"/>
    <hyperlink ref="H18" location="OCT_2021!A1" display="OCT_2021!A1"/>
    <hyperlink ref="H19" location="NOV_2021!A1" display="NOV_2021!A1"/>
    <hyperlink ref="H20" location="DIC_2021!A1" display="DIC_2021!A1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70" zoomScaleNormal="70" workbookViewId="0">
      <selection activeCell="B8" sqref="B8:B9"/>
    </sheetView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2" bestFit="1" customWidth="1"/>
    <col min="5" max="5" width="17.42578125" style="32" customWidth="1"/>
    <col min="6" max="7" width="18.5703125" style="32" bestFit="1" customWidth="1"/>
    <col min="8" max="8" width="13.7109375" style="18" customWidth="1"/>
    <col min="9" max="9" width="16.7109375" style="3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5</v>
      </c>
    </row>
    <row r="3" spans="1:65" ht="15" x14ac:dyDescent="0.25">
      <c r="D3" s="33"/>
      <c r="E3" s="34"/>
    </row>
    <row r="4" spans="1:65" ht="15" x14ac:dyDescent="0.25">
      <c r="D4" s="34"/>
      <c r="E4" s="34"/>
    </row>
    <row r="5" spans="1:65" x14ac:dyDescent="0.2">
      <c r="A5" s="16" t="s">
        <v>1</v>
      </c>
      <c r="B5" s="16"/>
      <c r="C5" s="16"/>
    </row>
    <row r="6" spans="1:65" x14ac:dyDescent="0.2">
      <c r="A6" s="16" t="s">
        <v>53</v>
      </c>
      <c r="B6" s="16"/>
      <c r="C6" s="16"/>
    </row>
    <row r="7" spans="1:65" x14ac:dyDescent="0.2">
      <c r="A7" s="17" t="s">
        <v>6</v>
      </c>
      <c r="B7" s="17"/>
      <c r="C7" s="17"/>
    </row>
    <row r="8" spans="1:65" s="10" customFormat="1" x14ac:dyDescent="0.2">
      <c r="A8" s="69" t="s">
        <v>7</v>
      </c>
      <c r="B8" s="71" t="s">
        <v>8</v>
      </c>
      <c r="C8" s="71" t="s">
        <v>9</v>
      </c>
      <c r="D8" s="35" t="s">
        <v>10</v>
      </c>
      <c r="E8" s="35" t="s">
        <v>11</v>
      </c>
      <c r="F8" s="35" t="s">
        <v>12</v>
      </c>
      <c r="G8" s="35" t="s">
        <v>25</v>
      </c>
      <c r="H8" s="19" t="s">
        <v>26</v>
      </c>
      <c r="I8" s="35" t="s">
        <v>27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70"/>
      <c r="B9" s="72"/>
      <c r="C9" s="72"/>
      <c r="D9" s="36" t="s">
        <v>13</v>
      </c>
      <c r="E9" s="36" t="s">
        <v>14</v>
      </c>
      <c r="F9" s="36" t="s">
        <v>17</v>
      </c>
      <c r="G9" s="36" t="s">
        <v>18</v>
      </c>
      <c r="H9" s="21" t="s">
        <v>16</v>
      </c>
      <c r="I9" s="36" t="s">
        <v>19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9" t="s">
        <v>38</v>
      </c>
      <c r="C10" s="29" t="s">
        <v>39</v>
      </c>
      <c r="D10" s="27">
        <v>57042837.979999997</v>
      </c>
      <c r="E10" s="27">
        <v>2604003.85</v>
      </c>
      <c r="F10" s="27">
        <v>59646841.829999998</v>
      </c>
      <c r="G10" s="27">
        <v>581254804.32000005</v>
      </c>
      <c r="H10" s="25">
        <v>0.1026</v>
      </c>
      <c r="I10" s="27">
        <v>52312932.390000001</v>
      </c>
      <c r="J10" s="24"/>
      <c r="K10" s="24"/>
    </row>
    <row r="11" spans="1:65" ht="15" x14ac:dyDescent="0.25">
      <c r="A11" s="22">
        <v>2</v>
      </c>
      <c r="B11" s="29" t="s">
        <v>40</v>
      </c>
      <c r="C11" s="29" t="s">
        <v>41</v>
      </c>
      <c r="D11" s="27">
        <v>24148528.879999999</v>
      </c>
      <c r="E11" s="27">
        <v>164797.32999999999</v>
      </c>
      <c r="F11" s="27">
        <v>24313326.210000001</v>
      </c>
      <c r="G11" s="27">
        <v>119194446.13</v>
      </c>
      <c r="H11" s="25">
        <v>0.20399999999999999</v>
      </c>
      <c r="I11" s="27">
        <v>10727500.15</v>
      </c>
      <c r="J11" s="24"/>
      <c r="K11" s="24"/>
    </row>
    <row r="12" spans="1:65" ht="15" x14ac:dyDescent="0.25">
      <c r="A12" s="22">
        <v>3</v>
      </c>
      <c r="B12" s="29" t="s">
        <v>42</v>
      </c>
      <c r="C12" s="29" t="s">
        <v>43</v>
      </c>
      <c r="D12" s="27">
        <v>5788862.0499999998</v>
      </c>
      <c r="E12" s="27">
        <v>329949.87</v>
      </c>
      <c r="F12" s="27">
        <v>6118811.9199999999</v>
      </c>
      <c r="G12" s="27">
        <v>49824406.600000001</v>
      </c>
      <c r="H12" s="25">
        <v>0.12279999999999999</v>
      </c>
      <c r="I12" s="27">
        <v>4484196.59</v>
      </c>
      <c r="J12" s="24"/>
      <c r="K12" s="24"/>
    </row>
    <row r="13" spans="1:65" ht="15" x14ac:dyDescent="0.25">
      <c r="A13" s="22">
        <v>4</v>
      </c>
      <c r="B13" s="29" t="s">
        <v>44</v>
      </c>
      <c r="C13" s="29" t="s">
        <v>45</v>
      </c>
      <c r="D13" s="27">
        <v>2455754.31</v>
      </c>
      <c r="E13" s="27">
        <v>178173.9</v>
      </c>
      <c r="F13" s="27">
        <v>2633928.21</v>
      </c>
      <c r="G13" s="27">
        <v>26690738.949999999</v>
      </c>
      <c r="H13" s="25">
        <v>9.8699999999999996E-2</v>
      </c>
      <c r="I13" s="27">
        <v>2402166.5099999998</v>
      </c>
      <c r="J13" s="24"/>
      <c r="K13" s="24"/>
    </row>
    <row r="14" spans="1:65" s="10" customFormat="1" ht="15" x14ac:dyDescent="0.25">
      <c r="A14" s="73" t="s">
        <v>15</v>
      </c>
      <c r="B14" s="74"/>
      <c r="C14" s="75"/>
      <c r="D14" s="28">
        <f>SUM(D10:D13)</f>
        <v>89435983.219999999</v>
      </c>
      <c r="E14" s="28">
        <f>SUM(E10:E13)</f>
        <v>3276924.95</v>
      </c>
      <c r="F14" s="28">
        <f>SUM(F10:F13)</f>
        <v>92712908.169999987</v>
      </c>
      <c r="G14" s="28">
        <f>SUM(G10:G13)</f>
        <v>776964396.00000012</v>
      </c>
      <c r="H14" s="26" t="s">
        <v>29</v>
      </c>
      <c r="I14" s="28">
        <f>SUM(I10:I13)</f>
        <v>69926795.640000001</v>
      </c>
      <c r="J14" s="24"/>
      <c r="K14" s="24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ht="15" x14ac:dyDescent="0.25">
      <c r="J15" s="24"/>
      <c r="K15" s="24"/>
    </row>
    <row r="16" spans="1:65" ht="15" x14ac:dyDescent="0.25">
      <c r="J16" s="24"/>
      <c r="K16" s="24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70" zoomScaleNormal="70" workbookViewId="0">
      <selection activeCell="B8" sqref="B8:B9"/>
    </sheetView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2" bestFit="1" customWidth="1"/>
    <col min="5" max="5" width="17.42578125" style="32" customWidth="1"/>
    <col min="6" max="7" width="18.5703125" style="32" bestFit="1" customWidth="1"/>
    <col min="8" max="8" width="13.7109375" style="18" customWidth="1"/>
    <col min="9" max="9" width="16.7109375" style="3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5</v>
      </c>
    </row>
    <row r="3" spans="1:65" ht="15" x14ac:dyDescent="0.25">
      <c r="D3" s="33"/>
      <c r="E3" s="34"/>
    </row>
    <row r="4" spans="1:65" ht="15" x14ac:dyDescent="0.25">
      <c r="D4" s="34"/>
      <c r="E4" s="34"/>
    </row>
    <row r="5" spans="1:65" x14ac:dyDescent="0.2">
      <c r="A5" s="16" t="s">
        <v>1</v>
      </c>
      <c r="B5" s="16"/>
      <c r="C5" s="16"/>
    </row>
    <row r="6" spans="1:65" x14ac:dyDescent="0.2">
      <c r="A6" s="16" t="s">
        <v>54</v>
      </c>
      <c r="B6" s="16"/>
      <c r="C6" s="16"/>
    </row>
    <row r="7" spans="1:65" x14ac:dyDescent="0.2">
      <c r="A7" s="17" t="s">
        <v>6</v>
      </c>
      <c r="B7" s="17"/>
      <c r="C7" s="17"/>
    </row>
    <row r="8" spans="1:65" s="10" customFormat="1" x14ac:dyDescent="0.2">
      <c r="A8" s="69" t="s">
        <v>7</v>
      </c>
      <c r="B8" s="71" t="s">
        <v>8</v>
      </c>
      <c r="C8" s="71" t="s">
        <v>9</v>
      </c>
      <c r="D8" s="35" t="s">
        <v>10</v>
      </c>
      <c r="E8" s="35" t="s">
        <v>11</v>
      </c>
      <c r="F8" s="35" t="s">
        <v>12</v>
      </c>
      <c r="G8" s="35" t="s">
        <v>25</v>
      </c>
      <c r="H8" s="19" t="s">
        <v>26</v>
      </c>
      <c r="I8" s="35" t="s">
        <v>27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70"/>
      <c r="B9" s="72"/>
      <c r="C9" s="72"/>
      <c r="D9" s="36" t="s">
        <v>13</v>
      </c>
      <c r="E9" s="36" t="s">
        <v>14</v>
      </c>
      <c r="F9" s="36" t="s">
        <v>17</v>
      </c>
      <c r="G9" s="36" t="s">
        <v>18</v>
      </c>
      <c r="H9" s="21" t="s">
        <v>16</v>
      </c>
      <c r="I9" s="36" t="s">
        <v>19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9" t="s">
        <v>38</v>
      </c>
      <c r="C10" s="29" t="s">
        <v>39</v>
      </c>
      <c r="D10" s="27">
        <v>57308025.460000001</v>
      </c>
      <c r="E10" s="27">
        <v>2604003.85</v>
      </c>
      <c r="F10" s="27">
        <v>59912029.310000002</v>
      </c>
      <c r="G10" s="27">
        <v>562949765.33000004</v>
      </c>
      <c r="H10" s="25">
        <v>0.10640000000000001</v>
      </c>
      <c r="I10" s="27">
        <v>50665478.880000003</v>
      </c>
      <c r="J10" s="24"/>
      <c r="K10" s="24"/>
    </row>
    <row r="11" spans="1:65" ht="15" x14ac:dyDescent="0.25">
      <c r="A11" s="22">
        <v>2</v>
      </c>
      <c r="B11" s="29" t="s">
        <v>40</v>
      </c>
      <c r="C11" s="29" t="s">
        <v>41</v>
      </c>
      <c r="D11" s="27">
        <v>24211568.510000002</v>
      </c>
      <c r="E11" s="27">
        <v>164797.32999999999</v>
      </c>
      <c r="F11" s="27">
        <v>24376365.84</v>
      </c>
      <c r="G11" s="27">
        <v>119904637.41</v>
      </c>
      <c r="H11" s="25">
        <v>0.20329999999999998</v>
      </c>
      <c r="I11" s="27">
        <v>10791417.369999999</v>
      </c>
      <c r="J11" s="24"/>
      <c r="K11" s="24"/>
    </row>
    <row r="12" spans="1:65" ht="15" x14ac:dyDescent="0.25">
      <c r="A12" s="22">
        <v>3</v>
      </c>
      <c r="B12" s="29" t="s">
        <v>42</v>
      </c>
      <c r="C12" s="29" t="s">
        <v>43</v>
      </c>
      <c r="D12" s="27">
        <v>5811033.3799999999</v>
      </c>
      <c r="E12" s="27">
        <v>394969.98</v>
      </c>
      <c r="F12" s="27">
        <v>6206003.3600000003</v>
      </c>
      <c r="G12" s="27">
        <v>50908298.369999997</v>
      </c>
      <c r="H12" s="25">
        <v>0.12189999999999999</v>
      </c>
      <c r="I12" s="27">
        <v>4581746.8499999996</v>
      </c>
      <c r="J12" s="24"/>
      <c r="K12" s="24"/>
    </row>
    <row r="13" spans="1:65" ht="15" x14ac:dyDescent="0.25">
      <c r="A13" s="22">
        <v>4</v>
      </c>
      <c r="B13" s="29" t="s">
        <v>44</v>
      </c>
      <c r="C13" s="29" t="s">
        <v>45</v>
      </c>
      <c r="D13" s="27">
        <v>2459684.42</v>
      </c>
      <c r="E13" s="27">
        <v>177000.24</v>
      </c>
      <c r="F13" s="27">
        <v>2636684.66</v>
      </c>
      <c r="G13" s="27">
        <v>27050471.23</v>
      </c>
      <c r="H13" s="25">
        <v>9.7500000000000003E-2</v>
      </c>
      <c r="I13" s="27">
        <v>2434542.41</v>
      </c>
      <c r="J13" s="24"/>
      <c r="K13" s="24"/>
    </row>
    <row r="14" spans="1:65" s="10" customFormat="1" ht="15" x14ac:dyDescent="0.25">
      <c r="A14" s="73" t="s">
        <v>15</v>
      </c>
      <c r="B14" s="74"/>
      <c r="C14" s="75"/>
      <c r="D14" s="28">
        <f>SUM(D10:D13)</f>
        <v>89790311.769999996</v>
      </c>
      <c r="E14" s="28">
        <f>SUM(E10:E13)</f>
        <v>3340771.4000000004</v>
      </c>
      <c r="F14" s="28">
        <f>SUM(F10:F13)</f>
        <v>93131083.170000002</v>
      </c>
      <c r="G14" s="28">
        <f>SUM(G10:G13)</f>
        <v>760813172.34000003</v>
      </c>
      <c r="H14" s="26" t="s">
        <v>29</v>
      </c>
      <c r="I14" s="28">
        <f>SUM(I10:I13)</f>
        <v>68473185.510000005</v>
      </c>
      <c r="J14" s="24"/>
      <c r="K14" s="24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ht="15" x14ac:dyDescent="0.25">
      <c r="J15" s="24"/>
      <c r="K15" s="24"/>
    </row>
    <row r="16" spans="1:65" ht="15" x14ac:dyDescent="0.25">
      <c r="J16" s="24"/>
      <c r="K16" s="24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70" zoomScaleNormal="70" workbookViewId="0">
      <selection activeCell="B8" sqref="B8:B9"/>
    </sheetView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2" bestFit="1" customWidth="1"/>
    <col min="5" max="5" width="17.42578125" style="32" customWidth="1"/>
    <col min="6" max="7" width="18.5703125" style="32" bestFit="1" customWidth="1"/>
    <col min="8" max="8" width="13.7109375" style="18" customWidth="1"/>
    <col min="9" max="9" width="16.7109375" style="3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5</v>
      </c>
    </row>
    <row r="3" spans="1:65" ht="15" x14ac:dyDescent="0.25">
      <c r="D3" s="33"/>
      <c r="E3" s="34"/>
    </row>
    <row r="4" spans="1:65" ht="15" x14ac:dyDescent="0.25">
      <c r="D4" s="34"/>
      <c r="E4" s="34"/>
    </row>
    <row r="5" spans="1:65" x14ac:dyDescent="0.2">
      <c r="A5" s="16" t="s">
        <v>1</v>
      </c>
      <c r="B5" s="16"/>
      <c r="C5" s="16"/>
    </row>
    <row r="6" spans="1:65" x14ac:dyDescent="0.2">
      <c r="A6" s="16" t="s">
        <v>55</v>
      </c>
      <c r="B6" s="16"/>
      <c r="C6" s="16"/>
    </row>
    <row r="7" spans="1:65" x14ac:dyDescent="0.2">
      <c r="A7" s="17" t="s">
        <v>6</v>
      </c>
      <c r="B7" s="17"/>
      <c r="C7" s="17"/>
    </row>
    <row r="8" spans="1:65" s="10" customFormat="1" x14ac:dyDescent="0.2">
      <c r="A8" s="69" t="s">
        <v>7</v>
      </c>
      <c r="B8" s="71" t="s">
        <v>8</v>
      </c>
      <c r="C8" s="71" t="s">
        <v>9</v>
      </c>
      <c r="D8" s="35" t="s">
        <v>10</v>
      </c>
      <c r="E8" s="35" t="s">
        <v>11</v>
      </c>
      <c r="F8" s="35" t="s">
        <v>12</v>
      </c>
      <c r="G8" s="35" t="s">
        <v>25</v>
      </c>
      <c r="H8" s="19" t="s">
        <v>26</v>
      </c>
      <c r="I8" s="35" t="s">
        <v>27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70"/>
      <c r="B9" s="72"/>
      <c r="C9" s="72"/>
      <c r="D9" s="36" t="s">
        <v>13</v>
      </c>
      <c r="E9" s="36" t="s">
        <v>14</v>
      </c>
      <c r="F9" s="36" t="s">
        <v>17</v>
      </c>
      <c r="G9" s="36" t="s">
        <v>18</v>
      </c>
      <c r="H9" s="21" t="s">
        <v>16</v>
      </c>
      <c r="I9" s="36" t="s">
        <v>19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9" t="s">
        <v>38</v>
      </c>
      <c r="C10" s="29" t="s">
        <v>39</v>
      </c>
      <c r="D10" s="27">
        <v>57531366.07</v>
      </c>
      <c r="E10" s="27">
        <v>2604003.85</v>
      </c>
      <c r="F10" s="27">
        <v>60135369.920000002</v>
      </c>
      <c r="G10" s="27">
        <v>570256955.30999994</v>
      </c>
      <c r="H10" s="25">
        <v>0.10550000000000001</v>
      </c>
      <c r="I10" s="27">
        <v>51323125.979999997</v>
      </c>
      <c r="J10" s="24"/>
      <c r="K10" s="24"/>
    </row>
    <row r="11" spans="1:65" ht="15" x14ac:dyDescent="0.25">
      <c r="A11" s="22">
        <v>2</v>
      </c>
      <c r="B11" s="29" t="s">
        <v>40</v>
      </c>
      <c r="C11" s="29" t="s">
        <v>41</v>
      </c>
      <c r="D11" s="27">
        <v>24263218.109999999</v>
      </c>
      <c r="E11" s="27">
        <v>164797.32999999999</v>
      </c>
      <c r="F11" s="27">
        <v>24428015.440000001</v>
      </c>
      <c r="G11" s="27">
        <v>124839362.8</v>
      </c>
      <c r="H11" s="25">
        <v>0.19570000000000001</v>
      </c>
      <c r="I11" s="27">
        <v>11235542.65</v>
      </c>
      <c r="J11" s="24"/>
      <c r="K11" s="24"/>
    </row>
    <row r="12" spans="1:65" ht="15" x14ac:dyDescent="0.25">
      <c r="A12" s="22">
        <v>3</v>
      </c>
      <c r="B12" s="29" t="s">
        <v>42</v>
      </c>
      <c r="C12" s="29" t="s">
        <v>43</v>
      </c>
      <c r="D12" s="27">
        <v>5816014.8300000001</v>
      </c>
      <c r="E12" s="27">
        <v>393678.63</v>
      </c>
      <c r="F12" s="27">
        <v>6209693.46</v>
      </c>
      <c r="G12" s="27">
        <v>51605842.82</v>
      </c>
      <c r="H12" s="25">
        <v>0.12029999999999999</v>
      </c>
      <c r="I12" s="27">
        <v>4644525.8499999996</v>
      </c>
      <c r="J12" s="24"/>
      <c r="K12" s="24"/>
    </row>
    <row r="13" spans="1:65" ht="15" x14ac:dyDescent="0.25">
      <c r="A13" s="22">
        <v>4</v>
      </c>
      <c r="B13" s="29" t="s">
        <v>44</v>
      </c>
      <c r="C13" s="29" t="s">
        <v>45</v>
      </c>
      <c r="D13" s="27">
        <v>2468518.04</v>
      </c>
      <c r="E13" s="27">
        <v>176655.96</v>
      </c>
      <c r="F13" s="27">
        <v>2645174</v>
      </c>
      <c r="G13" s="27">
        <v>27147037.260000002</v>
      </c>
      <c r="H13" s="25">
        <v>9.74E-2</v>
      </c>
      <c r="I13" s="27">
        <v>2443233.35</v>
      </c>
      <c r="J13" s="24"/>
      <c r="K13" s="24"/>
    </row>
    <row r="14" spans="1:65" s="10" customFormat="1" ht="15" x14ac:dyDescent="0.25">
      <c r="A14" s="73" t="s">
        <v>15</v>
      </c>
      <c r="B14" s="74"/>
      <c r="C14" s="75"/>
      <c r="D14" s="28">
        <f>SUM(D10:D13)</f>
        <v>90079117.050000012</v>
      </c>
      <c r="E14" s="28">
        <f>SUM(E10:E13)</f>
        <v>3339135.77</v>
      </c>
      <c r="F14" s="28">
        <f>SUM(F10:F13)</f>
        <v>93418252.819999993</v>
      </c>
      <c r="G14" s="28">
        <f>SUM(G10:G13)</f>
        <v>773849198.18999994</v>
      </c>
      <c r="H14" s="26" t="s">
        <v>29</v>
      </c>
      <c r="I14" s="28">
        <f>SUM(I10:I13)</f>
        <v>69646427.829999983</v>
      </c>
      <c r="J14" s="24"/>
      <c r="K14" s="24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ht="15" x14ac:dyDescent="0.25">
      <c r="J15" s="24"/>
      <c r="K15" s="24"/>
    </row>
    <row r="16" spans="1:65" ht="15" x14ac:dyDescent="0.25">
      <c r="J16" s="24"/>
      <c r="K16" s="24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70" zoomScaleNormal="70" workbookViewId="0">
      <selection activeCell="B8" sqref="B8:B9"/>
    </sheetView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2" bestFit="1" customWidth="1"/>
    <col min="5" max="5" width="17.42578125" style="32" customWidth="1"/>
    <col min="6" max="7" width="18.5703125" style="32" bestFit="1" customWidth="1"/>
    <col min="8" max="8" width="13.7109375" style="18" customWidth="1"/>
    <col min="9" max="9" width="16.7109375" style="3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5</v>
      </c>
    </row>
    <row r="3" spans="1:65" ht="15" x14ac:dyDescent="0.25">
      <c r="D3" s="33"/>
      <c r="E3" s="34"/>
    </row>
    <row r="4" spans="1:65" ht="15" x14ac:dyDescent="0.25">
      <c r="D4" s="34"/>
      <c r="E4" s="34"/>
    </row>
    <row r="5" spans="1:65" x14ac:dyDescent="0.2">
      <c r="A5" s="16" t="s">
        <v>1</v>
      </c>
      <c r="B5" s="16"/>
      <c r="C5" s="16"/>
    </row>
    <row r="6" spans="1:65" x14ac:dyDescent="0.2">
      <c r="A6" s="16" t="s">
        <v>56</v>
      </c>
      <c r="B6" s="16"/>
      <c r="C6" s="16"/>
    </row>
    <row r="7" spans="1:65" x14ac:dyDescent="0.2">
      <c r="A7" s="17" t="s">
        <v>6</v>
      </c>
      <c r="B7" s="17"/>
      <c r="C7" s="17"/>
    </row>
    <row r="8" spans="1:65" s="10" customFormat="1" x14ac:dyDescent="0.2">
      <c r="A8" s="69" t="s">
        <v>7</v>
      </c>
      <c r="B8" s="71" t="s">
        <v>8</v>
      </c>
      <c r="C8" s="71" t="s">
        <v>9</v>
      </c>
      <c r="D8" s="35" t="s">
        <v>10</v>
      </c>
      <c r="E8" s="35" t="s">
        <v>11</v>
      </c>
      <c r="F8" s="35" t="s">
        <v>12</v>
      </c>
      <c r="G8" s="35" t="s">
        <v>25</v>
      </c>
      <c r="H8" s="19" t="s">
        <v>26</v>
      </c>
      <c r="I8" s="35" t="s">
        <v>27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70"/>
      <c r="B9" s="72"/>
      <c r="C9" s="72"/>
      <c r="D9" s="36" t="s">
        <v>13</v>
      </c>
      <c r="E9" s="36" t="s">
        <v>14</v>
      </c>
      <c r="F9" s="36" t="s">
        <v>17</v>
      </c>
      <c r="G9" s="36" t="s">
        <v>18</v>
      </c>
      <c r="H9" s="21" t="s">
        <v>16</v>
      </c>
      <c r="I9" s="36" t="s">
        <v>19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9" t="s">
        <v>38</v>
      </c>
      <c r="C10" s="29" t="s">
        <v>39</v>
      </c>
      <c r="D10" s="27">
        <v>57687870.890000001</v>
      </c>
      <c r="E10" s="27">
        <v>2604003.85</v>
      </c>
      <c r="F10" s="27">
        <v>60291874.740000002</v>
      </c>
      <c r="G10" s="27">
        <v>572457414.70000005</v>
      </c>
      <c r="H10" s="25">
        <v>0.10529999999999999</v>
      </c>
      <c r="I10" s="27">
        <v>51521167.32</v>
      </c>
      <c r="J10" s="24"/>
      <c r="K10" s="24"/>
    </row>
    <row r="11" spans="1:65" ht="15" x14ac:dyDescent="0.25">
      <c r="A11" s="22">
        <v>2</v>
      </c>
      <c r="B11" s="29" t="s">
        <v>40</v>
      </c>
      <c r="C11" s="29" t="s">
        <v>41</v>
      </c>
      <c r="D11" s="27">
        <v>24349771.550000001</v>
      </c>
      <c r="E11" s="27">
        <v>164797.32999999999</v>
      </c>
      <c r="F11" s="27">
        <v>24514568.879999999</v>
      </c>
      <c r="G11" s="27">
        <v>126488064.43000001</v>
      </c>
      <c r="H11" s="25">
        <v>0.1938</v>
      </c>
      <c r="I11" s="27">
        <v>11383925.800000001</v>
      </c>
      <c r="J11" s="24"/>
      <c r="K11" s="24"/>
    </row>
    <row r="12" spans="1:65" ht="15" x14ac:dyDescent="0.25">
      <c r="A12" s="22">
        <v>3</v>
      </c>
      <c r="B12" s="29" t="s">
        <v>42</v>
      </c>
      <c r="C12" s="29" t="s">
        <v>43</v>
      </c>
      <c r="D12" s="27">
        <v>5821377.1299999999</v>
      </c>
      <c r="E12" s="27">
        <v>398107.6</v>
      </c>
      <c r="F12" s="27">
        <v>6219484.7300000004</v>
      </c>
      <c r="G12" s="27">
        <v>52275403.909999996</v>
      </c>
      <c r="H12" s="25">
        <v>0.11900000000000001</v>
      </c>
      <c r="I12" s="27">
        <v>4704786.3499999996</v>
      </c>
      <c r="J12" s="24"/>
      <c r="K12" s="24"/>
    </row>
    <row r="13" spans="1:65" ht="15" x14ac:dyDescent="0.25">
      <c r="A13" s="22">
        <v>4</v>
      </c>
      <c r="B13" s="29" t="s">
        <v>44</v>
      </c>
      <c r="C13" s="29" t="s">
        <v>45</v>
      </c>
      <c r="D13" s="27">
        <v>2598606.67</v>
      </c>
      <c r="E13" s="27">
        <v>174242.34</v>
      </c>
      <c r="F13" s="27">
        <v>2772849.01</v>
      </c>
      <c r="G13" s="27">
        <v>27413224.379999999</v>
      </c>
      <c r="H13" s="25">
        <v>0.1012</v>
      </c>
      <c r="I13" s="27">
        <v>2467190.19</v>
      </c>
      <c r="J13" s="24"/>
      <c r="K13" s="24"/>
    </row>
    <row r="14" spans="1:65" s="10" customFormat="1" ht="15" x14ac:dyDescent="0.25">
      <c r="A14" s="73" t="s">
        <v>15</v>
      </c>
      <c r="B14" s="74"/>
      <c r="C14" s="75"/>
      <c r="D14" s="28">
        <f>SUM(D10:D13)</f>
        <v>90457626.239999995</v>
      </c>
      <c r="E14" s="28">
        <f>SUM(E10:E13)</f>
        <v>3341151.12</v>
      </c>
      <c r="F14" s="28">
        <f>SUM(F10:F13)</f>
        <v>93798777.360000014</v>
      </c>
      <c r="G14" s="28">
        <f>SUM(G10:G13)</f>
        <v>778634107.42000008</v>
      </c>
      <c r="H14" s="26" t="s">
        <v>29</v>
      </c>
      <c r="I14" s="28">
        <f>SUM(I10:I13)</f>
        <v>70077069.659999996</v>
      </c>
      <c r="J14" s="24"/>
      <c r="K14" s="24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ht="15" x14ac:dyDescent="0.25">
      <c r="J15" s="24"/>
      <c r="K15" s="24"/>
    </row>
    <row r="16" spans="1:65" ht="15" x14ac:dyDescent="0.25">
      <c r="J16" s="24"/>
      <c r="K16" s="24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70" zoomScaleNormal="70" workbookViewId="0"/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2" bestFit="1" customWidth="1"/>
    <col min="5" max="5" width="17.42578125" style="32" customWidth="1"/>
    <col min="6" max="7" width="18.5703125" style="32" bestFit="1" customWidth="1"/>
    <col min="8" max="8" width="13.7109375" style="18" customWidth="1"/>
    <col min="9" max="9" width="16.7109375" style="3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5</v>
      </c>
    </row>
    <row r="3" spans="1:65" ht="15" x14ac:dyDescent="0.25">
      <c r="D3" s="33"/>
      <c r="E3" s="34"/>
    </row>
    <row r="4" spans="1:65" ht="15" x14ac:dyDescent="0.25">
      <c r="D4" s="34"/>
      <c r="E4" s="34"/>
    </row>
    <row r="5" spans="1:65" x14ac:dyDescent="0.2">
      <c r="A5" s="16" t="s">
        <v>1</v>
      </c>
      <c r="B5" s="16"/>
      <c r="C5" s="16"/>
    </row>
    <row r="6" spans="1:65" x14ac:dyDescent="0.2">
      <c r="A6" s="16" t="s">
        <v>59</v>
      </c>
      <c r="B6" s="16"/>
      <c r="C6" s="16"/>
    </row>
    <row r="7" spans="1:65" x14ac:dyDescent="0.2">
      <c r="A7" s="17" t="s">
        <v>6</v>
      </c>
      <c r="B7" s="17"/>
      <c r="C7" s="17"/>
    </row>
    <row r="8" spans="1:65" s="10" customFormat="1" x14ac:dyDescent="0.2">
      <c r="A8" s="69" t="s">
        <v>7</v>
      </c>
      <c r="B8" s="71" t="s">
        <v>8</v>
      </c>
      <c r="C8" s="71" t="s">
        <v>9</v>
      </c>
      <c r="D8" s="35" t="s">
        <v>10</v>
      </c>
      <c r="E8" s="35" t="s">
        <v>11</v>
      </c>
      <c r="F8" s="35" t="s">
        <v>12</v>
      </c>
      <c r="G8" s="35" t="s">
        <v>25</v>
      </c>
      <c r="H8" s="19" t="s">
        <v>26</v>
      </c>
      <c r="I8" s="35" t="s">
        <v>27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70"/>
      <c r="B9" s="72"/>
      <c r="C9" s="72"/>
      <c r="D9" s="36" t="s">
        <v>13</v>
      </c>
      <c r="E9" s="36" t="s">
        <v>14</v>
      </c>
      <c r="F9" s="36" t="s">
        <v>17</v>
      </c>
      <c r="G9" s="36" t="s">
        <v>18</v>
      </c>
      <c r="H9" s="21" t="s">
        <v>16</v>
      </c>
      <c r="I9" s="36" t="s">
        <v>19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9" t="s">
        <v>38</v>
      </c>
      <c r="C10" s="29" t="s">
        <v>39</v>
      </c>
      <c r="D10" s="27">
        <v>58178844.130000003</v>
      </c>
      <c r="E10" s="27">
        <v>2604003.85</v>
      </c>
      <c r="F10" s="27">
        <v>60782847.979999997</v>
      </c>
      <c r="G10" s="27">
        <v>568225005.51999998</v>
      </c>
      <c r="H10" s="25">
        <v>0.107</v>
      </c>
      <c r="I10" s="27">
        <v>51140250.5</v>
      </c>
      <c r="J10" s="24"/>
      <c r="K10" s="24"/>
    </row>
    <row r="11" spans="1:65" ht="15" x14ac:dyDescent="0.25">
      <c r="A11" s="22">
        <v>2</v>
      </c>
      <c r="B11" s="29" t="s">
        <v>40</v>
      </c>
      <c r="C11" s="29" t="s">
        <v>41</v>
      </c>
      <c r="D11" s="27">
        <v>25231895.199999999</v>
      </c>
      <c r="E11" s="27">
        <v>164797.32999999999</v>
      </c>
      <c r="F11" s="27">
        <v>25396692.530000001</v>
      </c>
      <c r="G11" s="27">
        <v>131452164.84999999</v>
      </c>
      <c r="H11" s="25">
        <v>0.19320000000000001</v>
      </c>
      <c r="I11" s="27">
        <v>11830694.84</v>
      </c>
      <c r="J11" s="24"/>
      <c r="K11" s="24"/>
    </row>
    <row r="12" spans="1:65" ht="15" x14ac:dyDescent="0.25">
      <c r="A12" s="22">
        <v>3</v>
      </c>
      <c r="B12" s="29" t="s">
        <v>42</v>
      </c>
      <c r="C12" s="29" t="s">
        <v>43</v>
      </c>
      <c r="D12" s="27">
        <v>5945097.8499999996</v>
      </c>
      <c r="E12" s="27">
        <v>400053.22</v>
      </c>
      <c r="F12" s="27">
        <v>6345151.0700000003</v>
      </c>
      <c r="G12" s="27">
        <v>52246010.469999999</v>
      </c>
      <c r="H12" s="25">
        <v>0.12140000000000001</v>
      </c>
      <c r="I12" s="27">
        <v>4702140.9400000004</v>
      </c>
      <c r="J12" s="24"/>
      <c r="K12" s="24"/>
    </row>
    <row r="13" spans="1:65" ht="15" x14ac:dyDescent="0.25">
      <c r="A13" s="22">
        <v>4</v>
      </c>
      <c r="B13" s="29" t="s">
        <v>44</v>
      </c>
      <c r="C13" s="29" t="s">
        <v>45</v>
      </c>
      <c r="D13" s="27">
        <v>3229650.56</v>
      </c>
      <c r="E13" s="27">
        <v>173205.76000000001</v>
      </c>
      <c r="F13" s="27">
        <v>3402856.32</v>
      </c>
      <c r="G13" s="27">
        <v>28320436.550000001</v>
      </c>
      <c r="H13" s="25">
        <v>0.1202</v>
      </c>
      <c r="I13" s="27">
        <v>2548839.29</v>
      </c>
      <c r="J13" s="24"/>
      <c r="K13" s="24"/>
    </row>
    <row r="14" spans="1:65" s="10" customFormat="1" ht="15" x14ac:dyDescent="0.25">
      <c r="A14" s="73" t="s">
        <v>15</v>
      </c>
      <c r="B14" s="74"/>
      <c r="C14" s="75"/>
      <c r="D14" s="28">
        <f>SUM(D10:D13)</f>
        <v>92585487.739999995</v>
      </c>
      <c r="E14" s="28">
        <f>SUM(E10:E13)</f>
        <v>3342060.16</v>
      </c>
      <c r="F14" s="28">
        <f>SUM(F10:F13)</f>
        <v>95927547.899999976</v>
      </c>
      <c r="G14" s="28">
        <f>SUM(G10:G13)</f>
        <v>780243617.38999999</v>
      </c>
      <c r="H14" s="26" t="s">
        <v>29</v>
      </c>
      <c r="I14" s="28">
        <f>SUM(I10:I13)</f>
        <v>70221925.570000008</v>
      </c>
      <c r="J14" s="24"/>
      <c r="K14" s="24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ht="15" x14ac:dyDescent="0.25">
      <c r="J15" s="24"/>
      <c r="K15" s="24"/>
    </row>
    <row r="16" spans="1:65" ht="15" x14ac:dyDescent="0.25">
      <c r="J16" s="24"/>
      <c r="K16" s="24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5:L27"/>
  <sheetViews>
    <sheetView showGridLines="0" zoomScale="85" zoomScaleNormal="85" workbookViewId="0">
      <selection activeCell="B24" sqref="B24:J24"/>
    </sheetView>
  </sheetViews>
  <sheetFormatPr baseColWidth="10" defaultColWidth="11.42578125" defaultRowHeight="12.75" x14ac:dyDescent="0.2"/>
  <cols>
    <col min="1" max="1" width="5.7109375" style="5" customWidth="1"/>
    <col min="2" max="2" width="34.5703125" style="5" customWidth="1"/>
    <col min="3" max="3" width="11.42578125" style="5"/>
    <col min="4" max="4" width="11" style="5" customWidth="1"/>
    <col min="5" max="8" width="11.42578125" style="5"/>
    <col min="9" max="9" width="12.7109375" style="5" customWidth="1"/>
    <col min="10" max="16384" width="11.42578125" style="5"/>
  </cols>
  <sheetData>
    <row r="5" spans="2:9" x14ac:dyDescent="0.2">
      <c r="C5" s="6"/>
      <c r="D5" s="6"/>
      <c r="E5" s="6"/>
      <c r="F5" s="6"/>
      <c r="G5" s="6"/>
      <c r="H5" s="6"/>
      <c r="I5" s="6"/>
    </row>
    <row r="6" spans="2:9" ht="15.75" x14ac:dyDescent="0.25">
      <c r="B6" s="53" t="s">
        <v>0</v>
      </c>
      <c r="C6" s="53"/>
      <c r="D6" s="53"/>
      <c r="E6" s="53"/>
      <c r="F6" s="53"/>
      <c r="G6" s="53"/>
      <c r="H6" s="53"/>
      <c r="I6" s="53"/>
    </row>
    <row r="7" spans="2:9" ht="18" customHeight="1" x14ac:dyDescent="0.2">
      <c r="B7" s="54" t="s">
        <v>30</v>
      </c>
      <c r="C7" s="54"/>
      <c r="D7" s="54"/>
      <c r="E7" s="54"/>
      <c r="F7" s="54"/>
      <c r="G7" s="54"/>
      <c r="H7" s="54"/>
      <c r="I7" s="54"/>
    </row>
    <row r="8" spans="2:9" ht="18" customHeight="1" x14ac:dyDescent="0.2">
      <c r="B8" s="54"/>
      <c r="C8" s="54"/>
      <c r="D8" s="54"/>
      <c r="E8" s="54"/>
      <c r="F8" s="54"/>
      <c r="G8" s="54"/>
      <c r="H8" s="54"/>
      <c r="I8" s="54"/>
    </row>
    <row r="9" spans="2:9" x14ac:dyDescent="0.2">
      <c r="B9" s="55" t="s">
        <v>31</v>
      </c>
      <c r="C9" s="55"/>
      <c r="D9" s="55"/>
      <c r="E9" s="55"/>
      <c r="F9" s="55"/>
      <c r="G9" s="55"/>
      <c r="H9" s="55"/>
      <c r="I9" s="55"/>
    </row>
    <row r="10" spans="2:9" ht="13.5" thickBot="1" x14ac:dyDescent="0.25">
      <c r="B10" s="3"/>
      <c r="C10" s="3"/>
      <c r="D10" s="3"/>
      <c r="E10" s="3"/>
      <c r="F10" s="3"/>
      <c r="G10" s="3"/>
      <c r="H10" s="3"/>
      <c r="I10" s="3"/>
    </row>
    <row r="11" spans="2:9" ht="33.75" customHeight="1" x14ac:dyDescent="0.2">
      <c r="B11" s="56" t="s">
        <v>33</v>
      </c>
      <c r="C11" s="57"/>
      <c r="D11" s="57"/>
      <c r="E11" s="57"/>
      <c r="F11" s="57"/>
      <c r="G11" s="57"/>
      <c r="H11" s="57"/>
      <c r="I11" s="58"/>
    </row>
    <row r="12" spans="2:9" ht="30.75" customHeight="1" x14ac:dyDescent="0.2">
      <c r="B12" s="59"/>
      <c r="C12" s="60"/>
      <c r="D12" s="60"/>
      <c r="E12" s="60"/>
      <c r="F12" s="60"/>
      <c r="G12" s="60"/>
      <c r="H12" s="60"/>
      <c r="I12" s="61"/>
    </row>
    <row r="13" spans="2:9" ht="29.25" customHeight="1" x14ac:dyDescent="0.2">
      <c r="B13" s="62" t="s">
        <v>20</v>
      </c>
      <c r="C13" s="63"/>
      <c r="D13" s="63"/>
      <c r="E13" s="63"/>
      <c r="F13" s="63"/>
      <c r="G13" s="63"/>
      <c r="H13" s="63"/>
      <c r="I13" s="64"/>
    </row>
    <row r="14" spans="2:9" ht="14.25" customHeight="1" x14ac:dyDescent="0.2">
      <c r="B14" s="12"/>
      <c r="C14" s="13"/>
      <c r="D14" s="13"/>
      <c r="E14" s="13"/>
      <c r="F14" s="13"/>
      <c r="G14" s="13"/>
      <c r="H14" s="13"/>
      <c r="I14" s="14"/>
    </row>
    <row r="15" spans="2:9" ht="18.75" customHeight="1" x14ac:dyDescent="0.2">
      <c r="B15" s="68" t="s">
        <v>28</v>
      </c>
      <c r="C15" s="63"/>
      <c r="D15" s="63"/>
      <c r="E15" s="63"/>
      <c r="F15" s="63"/>
      <c r="G15" s="63"/>
      <c r="H15" s="63"/>
      <c r="I15" s="64"/>
    </row>
    <row r="16" spans="2:9" ht="15.75" customHeight="1" x14ac:dyDescent="0.2">
      <c r="B16" s="62"/>
      <c r="C16" s="63"/>
      <c r="D16" s="63"/>
      <c r="E16" s="63"/>
      <c r="F16" s="63"/>
      <c r="G16" s="63"/>
      <c r="H16" s="63"/>
      <c r="I16" s="64"/>
    </row>
    <row r="17" spans="1:12" s="7" customFormat="1" ht="30" customHeight="1" x14ac:dyDescent="0.25">
      <c r="B17" s="62" t="s">
        <v>21</v>
      </c>
      <c r="C17" s="63"/>
      <c r="D17" s="63"/>
      <c r="E17" s="63"/>
      <c r="F17" s="63"/>
      <c r="G17" s="63"/>
      <c r="H17" s="63"/>
      <c r="I17" s="64"/>
    </row>
    <row r="18" spans="1:12" s="7" customFormat="1" ht="18.75" customHeight="1" x14ac:dyDescent="0.25">
      <c r="B18" s="62"/>
      <c r="C18" s="63"/>
      <c r="D18" s="63"/>
      <c r="E18" s="63"/>
      <c r="F18" s="63"/>
      <c r="G18" s="63"/>
      <c r="H18" s="63"/>
      <c r="I18" s="64"/>
    </row>
    <row r="19" spans="1:12" ht="49.5" customHeight="1" x14ac:dyDescent="0.2">
      <c r="B19" s="62" t="s">
        <v>22</v>
      </c>
      <c r="C19" s="63"/>
      <c r="D19" s="63"/>
      <c r="E19" s="63"/>
      <c r="F19" s="63"/>
      <c r="G19" s="63"/>
      <c r="H19" s="63"/>
      <c r="I19" s="64"/>
    </row>
    <row r="20" spans="1:12" ht="22.5" customHeight="1" x14ac:dyDescent="0.2">
      <c r="B20" s="62"/>
      <c r="C20" s="63"/>
      <c r="D20" s="63"/>
      <c r="E20" s="63"/>
      <c r="F20" s="63"/>
      <c r="G20" s="63"/>
      <c r="H20" s="63"/>
      <c r="I20" s="64"/>
    </row>
    <row r="21" spans="1:12" ht="30" customHeight="1" x14ac:dyDescent="0.2">
      <c r="B21" s="62" t="s">
        <v>23</v>
      </c>
      <c r="C21" s="63"/>
      <c r="D21" s="63"/>
      <c r="E21" s="63"/>
      <c r="F21" s="63"/>
      <c r="G21" s="63"/>
      <c r="H21" s="63"/>
      <c r="I21" s="64"/>
    </row>
    <row r="22" spans="1:12" ht="23.25" customHeight="1" x14ac:dyDescent="0.2">
      <c r="B22" s="62"/>
      <c r="C22" s="63"/>
      <c r="D22" s="63"/>
      <c r="E22" s="63"/>
      <c r="F22" s="63"/>
      <c r="G22" s="63"/>
      <c r="H22" s="63"/>
      <c r="I22" s="64"/>
    </row>
    <row r="23" spans="1:12" s="7" customFormat="1" ht="67.5" customHeight="1" x14ac:dyDescent="0.25">
      <c r="B23" s="62" t="s">
        <v>24</v>
      </c>
      <c r="C23" s="63"/>
      <c r="D23" s="63"/>
      <c r="E23" s="63"/>
      <c r="F23" s="63"/>
      <c r="G23" s="63"/>
      <c r="H23" s="63"/>
      <c r="I23" s="64"/>
    </row>
    <row r="24" spans="1:12" ht="18" customHeight="1" thickBot="1" x14ac:dyDescent="0.25">
      <c r="B24" s="65"/>
      <c r="C24" s="66"/>
      <c r="D24" s="66"/>
      <c r="E24" s="66"/>
      <c r="F24" s="66"/>
      <c r="G24" s="66"/>
      <c r="H24" s="66"/>
      <c r="I24" s="67"/>
    </row>
    <row r="25" spans="1:12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1:12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2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</sheetData>
  <mergeCells count="15">
    <mergeCell ref="B22:I22"/>
    <mergeCell ref="B23:I23"/>
    <mergeCell ref="B24:I24"/>
    <mergeCell ref="B13:I13"/>
    <mergeCell ref="B19:I19"/>
    <mergeCell ref="B20:I20"/>
    <mergeCell ref="B17:I17"/>
    <mergeCell ref="B18:I18"/>
    <mergeCell ref="B15:I15"/>
    <mergeCell ref="B16:I16"/>
    <mergeCell ref="B6:I6"/>
    <mergeCell ref="B7:I8"/>
    <mergeCell ref="B9:I9"/>
    <mergeCell ref="B11:I12"/>
    <mergeCell ref="B21:I21"/>
  </mergeCells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M14"/>
  <sheetViews>
    <sheetView showGridLines="0" zoomScale="70" zoomScaleNormal="70" workbookViewId="0">
      <selection activeCell="B8" sqref="B8:B9"/>
    </sheetView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2" bestFit="1" customWidth="1"/>
    <col min="5" max="5" width="17.42578125" style="32" customWidth="1"/>
    <col min="6" max="7" width="18.5703125" style="32" bestFit="1" customWidth="1"/>
    <col min="8" max="8" width="13.7109375" style="18" customWidth="1"/>
    <col min="9" max="9" width="16.7109375" style="3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5</v>
      </c>
    </row>
    <row r="3" spans="1:65" ht="15" x14ac:dyDescent="0.25">
      <c r="D3" s="33"/>
      <c r="E3" s="34"/>
    </row>
    <row r="4" spans="1:65" ht="15" x14ac:dyDescent="0.25">
      <c r="D4" s="34"/>
      <c r="E4" s="34"/>
    </row>
    <row r="5" spans="1:65" x14ac:dyDescent="0.2">
      <c r="A5" s="16" t="s">
        <v>1</v>
      </c>
      <c r="B5" s="16"/>
      <c r="C5" s="16"/>
    </row>
    <row r="6" spans="1:65" x14ac:dyDescent="0.2">
      <c r="A6" s="16" t="s">
        <v>35</v>
      </c>
      <c r="B6" s="16"/>
      <c r="C6" s="16"/>
    </row>
    <row r="7" spans="1:65" x14ac:dyDescent="0.2">
      <c r="A7" s="17" t="s">
        <v>6</v>
      </c>
      <c r="B7" s="17"/>
      <c r="C7" s="17"/>
    </row>
    <row r="8" spans="1:65" s="10" customFormat="1" x14ac:dyDescent="0.2">
      <c r="A8" s="69" t="s">
        <v>7</v>
      </c>
      <c r="B8" s="71" t="s">
        <v>8</v>
      </c>
      <c r="C8" s="71" t="s">
        <v>9</v>
      </c>
      <c r="D8" s="35" t="s">
        <v>10</v>
      </c>
      <c r="E8" s="35" t="s">
        <v>11</v>
      </c>
      <c r="F8" s="35" t="s">
        <v>12</v>
      </c>
      <c r="G8" s="35" t="s">
        <v>25</v>
      </c>
      <c r="H8" s="19" t="s">
        <v>26</v>
      </c>
      <c r="I8" s="35" t="s">
        <v>27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">
      <c r="A9" s="70"/>
      <c r="B9" s="72"/>
      <c r="C9" s="72"/>
      <c r="D9" s="36" t="s">
        <v>13</v>
      </c>
      <c r="E9" s="36" t="s">
        <v>14</v>
      </c>
      <c r="F9" s="36" t="s">
        <v>17</v>
      </c>
      <c r="G9" s="36" t="s">
        <v>18</v>
      </c>
      <c r="H9" s="21" t="s">
        <v>16</v>
      </c>
      <c r="I9" s="36" t="s">
        <v>19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3" t="s">
        <v>38</v>
      </c>
      <c r="C10" s="23" t="s">
        <v>39</v>
      </c>
      <c r="D10" s="27">
        <v>58321353.439999998</v>
      </c>
      <c r="E10" s="27">
        <v>1669968.43</v>
      </c>
      <c r="F10" s="27">
        <v>59991321.869999997</v>
      </c>
      <c r="G10" s="27">
        <v>561849577.40999997</v>
      </c>
      <c r="H10" s="25">
        <v>0.10679999999999999</v>
      </c>
      <c r="I10" s="27">
        <v>50566461.969999999</v>
      </c>
      <c r="J10" s="15"/>
    </row>
    <row r="11" spans="1:65" ht="15" x14ac:dyDescent="0.25">
      <c r="A11" s="22">
        <v>2</v>
      </c>
      <c r="B11" s="23" t="s">
        <v>40</v>
      </c>
      <c r="C11" s="23" t="s">
        <v>41</v>
      </c>
      <c r="D11" s="27">
        <v>23631179.079999998</v>
      </c>
      <c r="E11" s="27">
        <v>164797.32999999999</v>
      </c>
      <c r="F11" s="27">
        <v>23795976.41</v>
      </c>
      <c r="G11" s="27">
        <v>118392499.59</v>
      </c>
      <c r="H11" s="25">
        <v>0.20100000000000001</v>
      </c>
      <c r="I11" s="27">
        <v>10655324.960000001</v>
      </c>
      <c r="J11" s="15"/>
    </row>
    <row r="12" spans="1:65" ht="15" x14ac:dyDescent="0.25">
      <c r="A12" s="22">
        <v>3</v>
      </c>
      <c r="B12" s="23" t="s">
        <v>42</v>
      </c>
      <c r="C12" s="23" t="s">
        <v>43</v>
      </c>
      <c r="D12" s="27">
        <v>5600263.7800000003</v>
      </c>
      <c r="E12" s="27">
        <v>352963.39</v>
      </c>
      <c r="F12" s="27">
        <v>5953227.1699999999</v>
      </c>
      <c r="G12" s="27">
        <v>45813496.359999999</v>
      </c>
      <c r="H12" s="25">
        <v>0.12990000000000002</v>
      </c>
      <c r="I12" s="27">
        <v>4123214.67</v>
      </c>
      <c r="J12" s="15"/>
    </row>
    <row r="13" spans="1:65" ht="15" x14ac:dyDescent="0.25">
      <c r="A13" s="22">
        <v>4</v>
      </c>
      <c r="B13" s="23" t="s">
        <v>44</v>
      </c>
      <c r="C13" s="23" t="s">
        <v>45</v>
      </c>
      <c r="D13" s="27">
        <v>2551401.33</v>
      </c>
      <c r="E13" s="27">
        <v>183767.61</v>
      </c>
      <c r="F13" s="27">
        <v>2735168.94</v>
      </c>
      <c r="G13" s="27">
        <v>24409124.710000001</v>
      </c>
      <c r="H13" s="25">
        <v>0.11210000000000001</v>
      </c>
      <c r="I13" s="27">
        <v>2196821.2200000002</v>
      </c>
      <c r="J13" s="15"/>
    </row>
    <row r="14" spans="1:65" s="10" customFormat="1" x14ac:dyDescent="0.2">
      <c r="A14" s="73" t="s">
        <v>15</v>
      </c>
      <c r="B14" s="74"/>
      <c r="C14" s="75"/>
      <c r="D14" s="28">
        <f>SUM(D10:D13)</f>
        <v>90104197.629999995</v>
      </c>
      <c r="E14" s="28">
        <f>SUM(E10:E13)</f>
        <v>2371496.7599999998</v>
      </c>
      <c r="F14" s="28">
        <f>SUM(F10:F13)</f>
        <v>92475694.390000001</v>
      </c>
      <c r="G14" s="28">
        <f>SUM(G10:G13)</f>
        <v>750464698.07000005</v>
      </c>
      <c r="H14" s="26" t="s">
        <v>29</v>
      </c>
      <c r="I14" s="28">
        <f>SUM(I10:I13)</f>
        <v>67541822.820000008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M14"/>
  <sheetViews>
    <sheetView showGridLines="0" zoomScale="70" zoomScaleNormal="70" workbookViewId="0">
      <selection activeCell="B8" sqref="B8:B9"/>
    </sheetView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2" bestFit="1" customWidth="1"/>
    <col min="5" max="5" width="17.42578125" style="32" customWidth="1"/>
    <col min="6" max="7" width="18.5703125" style="32" bestFit="1" customWidth="1"/>
    <col min="8" max="8" width="13.7109375" style="18" customWidth="1"/>
    <col min="9" max="9" width="16.7109375" style="3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5</v>
      </c>
    </row>
    <row r="3" spans="1:65" ht="15" x14ac:dyDescent="0.25">
      <c r="D3" s="33"/>
      <c r="E3" s="34"/>
    </row>
    <row r="4" spans="1:65" ht="15" x14ac:dyDescent="0.25">
      <c r="D4" s="34"/>
      <c r="E4" s="34"/>
    </row>
    <row r="5" spans="1:65" x14ac:dyDescent="0.2">
      <c r="A5" s="16" t="s">
        <v>1</v>
      </c>
      <c r="B5" s="16"/>
      <c r="C5" s="16"/>
    </row>
    <row r="6" spans="1:65" x14ac:dyDescent="0.2">
      <c r="A6" s="16" t="s">
        <v>36</v>
      </c>
      <c r="B6" s="16"/>
      <c r="C6" s="16"/>
    </row>
    <row r="7" spans="1:65" x14ac:dyDescent="0.2">
      <c r="A7" s="17" t="s">
        <v>6</v>
      </c>
      <c r="B7" s="17"/>
      <c r="C7" s="17"/>
    </row>
    <row r="8" spans="1:65" s="10" customFormat="1" x14ac:dyDescent="0.2">
      <c r="A8" s="69" t="s">
        <v>7</v>
      </c>
      <c r="B8" s="71" t="s">
        <v>8</v>
      </c>
      <c r="C8" s="71" t="s">
        <v>9</v>
      </c>
      <c r="D8" s="35" t="s">
        <v>10</v>
      </c>
      <c r="E8" s="35" t="s">
        <v>11</v>
      </c>
      <c r="F8" s="35" t="s">
        <v>12</v>
      </c>
      <c r="G8" s="35" t="s">
        <v>25</v>
      </c>
      <c r="H8" s="19" t="s">
        <v>26</v>
      </c>
      <c r="I8" s="35" t="s">
        <v>27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">
      <c r="A9" s="70"/>
      <c r="B9" s="72"/>
      <c r="C9" s="72"/>
      <c r="D9" s="36" t="s">
        <v>13</v>
      </c>
      <c r="E9" s="36" t="s">
        <v>14</v>
      </c>
      <c r="F9" s="36" t="s">
        <v>17</v>
      </c>
      <c r="G9" s="36" t="s">
        <v>18</v>
      </c>
      <c r="H9" s="21" t="s">
        <v>16</v>
      </c>
      <c r="I9" s="36" t="s">
        <v>19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9" t="s">
        <v>38</v>
      </c>
      <c r="C10" s="29" t="s">
        <v>39</v>
      </c>
      <c r="D10" s="27">
        <v>58185662.439999998</v>
      </c>
      <c r="E10" s="27">
        <v>1669968.43</v>
      </c>
      <c r="F10" s="27">
        <v>59855630.869999997</v>
      </c>
      <c r="G10" s="27">
        <v>557179945.92999995</v>
      </c>
      <c r="H10" s="25">
        <v>0.1074</v>
      </c>
      <c r="I10" s="27">
        <v>50146195.130000003</v>
      </c>
      <c r="J10" s="15"/>
    </row>
    <row r="11" spans="1:65" ht="15" x14ac:dyDescent="0.25">
      <c r="A11" s="22">
        <v>2</v>
      </c>
      <c r="B11" s="29" t="s">
        <v>40</v>
      </c>
      <c r="C11" s="29" t="s">
        <v>41</v>
      </c>
      <c r="D11" s="27">
        <v>23712026.370000001</v>
      </c>
      <c r="E11" s="27">
        <v>164797.32999999999</v>
      </c>
      <c r="F11" s="27">
        <v>23876823.699999999</v>
      </c>
      <c r="G11" s="27">
        <v>118329549.16</v>
      </c>
      <c r="H11" s="25">
        <v>0.20180000000000001</v>
      </c>
      <c r="I11" s="27">
        <v>10649659.42</v>
      </c>
      <c r="J11" s="15"/>
    </row>
    <row r="12" spans="1:65" ht="15" x14ac:dyDescent="0.25">
      <c r="A12" s="22">
        <v>3</v>
      </c>
      <c r="B12" s="29" t="s">
        <v>42</v>
      </c>
      <c r="C12" s="29" t="s">
        <v>43</v>
      </c>
      <c r="D12" s="27">
        <v>5635682.3600000003</v>
      </c>
      <c r="E12" s="27">
        <v>360236.02</v>
      </c>
      <c r="F12" s="27">
        <v>5995918.3799999999</v>
      </c>
      <c r="G12" s="27">
        <v>46843701.240000002</v>
      </c>
      <c r="H12" s="25">
        <v>0.128</v>
      </c>
      <c r="I12" s="27">
        <v>4215933.1100000003</v>
      </c>
      <c r="J12" s="15"/>
    </row>
    <row r="13" spans="1:65" ht="15" x14ac:dyDescent="0.25">
      <c r="A13" s="22">
        <v>4</v>
      </c>
      <c r="B13" s="29" t="s">
        <v>44</v>
      </c>
      <c r="C13" s="29" t="s">
        <v>45</v>
      </c>
      <c r="D13" s="27">
        <v>2503784.79</v>
      </c>
      <c r="E13" s="27">
        <v>183931.24</v>
      </c>
      <c r="F13" s="27">
        <v>2687716.03</v>
      </c>
      <c r="G13" s="27">
        <v>24570193.59</v>
      </c>
      <c r="H13" s="25">
        <v>0.1094</v>
      </c>
      <c r="I13" s="27">
        <v>2211317.42</v>
      </c>
      <c r="J13" s="15"/>
    </row>
    <row r="14" spans="1:65" s="10" customFormat="1" x14ac:dyDescent="0.2">
      <c r="A14" s="73" t="s">
        <v>15</v>
      </c>
      <c r="B14" s="74"/>
      <c r="C14" s="75"/>
      <c r="D14" s="28">
        <f>SUM(D10:D13)</f>
        <v>90037155.960000008</v>
      </c>
      <c r="E14" s="28">
        <f>SUM(E10:E13)</f>
        <v>2378933.0200000005</v>
      </c>
      <c r="F14" s="28">
        <f>SUM(F10:F13)</f>
        <v>92416088.979999989</v>
      </c>
      <c r="G14" s="28">
        <f>SUM(G10:G13)</f>
        <v>746923389.91999996</v>
      </c>
      <c r="H14" s="26" t="s">
        <v>29</v>
      </c>
      <c r="I14" s="28">
        <f>SUM(I10:I13)</f>
        <v>67223105.079999998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BM14"/>
  <sheetViews>
    <sheetView showGridLines="0" zoomScale="70" zoomScaleNormal="70" workbookViewId="0">
      <selection activeCell="B8" sqref="B8:B9"/>
    </sheetView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2" bestFit="1" customWidth="1"/>
    <col min="5" max="5" width="17.42578125" style="32" customWidth="1"/>
    <col min="6" max="7" width="18.5703125" style="32" bestFit="1" customWidth="1"/>
    <col min="8" max="8" width="13.7109375" style="18" customWidth="1"/>
    <col min="9" max="9" width="16.7109375" style="3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5</v>
      </c>
    </row>
    <row r="3" spans="1:65" ht="15" x14ac:dyDescent="0.25">
      <c r="D3" s="33"/>
      <c r="E3" s="34"/>
    </row>
    <row r="4" spans="1:65" ht="15" x14ac:dyDescent="0.25">
      <c r="D4" s="34"/>
      <c r="E4" s="34"/>
    </row>
    <row r="5" spans="1:65" x14ac:dyDescent="0.2">
      <c r="A5" s="16" t="s">
        <v>1</v>
      </c>
      <c r="B5" s="16"/>
      <c r="C5" s="16"/>
    </row>
    <row r="6" spans="1:65" x14ac:dyDescent="0.2">
      <c r="A6" s="16" t="s">
        <v>46</v>
      </c>
      <c r="B6" s="16"/>
      <c r="C6" s="16"/>
    </row>
    <row r="7" spans="1:65" x14ac:dyDescent="0.2">
      <c r="A7" s="17" t="s">
        <v>6</v>
      </c>
      <c r="B7" s="17"/>
      <c r="C7" s="17"/>
    </row>
    <row r="8" spans="1:65" s="10" customFormat="1" x14ac:dyDescent="0.2">
      <c r="A8" s="69" t="s">
        <v>7</v>
      </c>
      <c r="B8" s="71" t="s">
        <v>8</v>
      </c>
      <c r="C8" s="71" t="s">
        <v>9</v>
      </c>
      <c r="D8" s="35" t="s">
        <v>10</v>
      </c>
      <c r="E8" s="35" t="s">
        <v>11</v>
      </c>
      <c r="F8" s="35" t="s">
        <v>12</v>
      </c>
      <c r="G8" s="35" t="s">
        <v>25</v>
      </c>
      <c r="H8" s="19" t="s">
        <v>26</v>
      </c>
      <c r="I8" s="35" t="s">
        <v>27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">
      <c r="A9" s="70"/>
      <c r="B9" s="72"/>
      <c r="C9" s="72"/>
      <c r="D9" s="36" t="s">
        <v>13</v>
      </c>
      <c r="E9" s="36" t="s">
        <v>14</v>
      </c>
      <c r="F9" s="36" t="s">
        <v>17</v>
      </c>
      <c r="G9" s="36" t="s">
        <v>18</v>
      </c>
      <c r="H9" s="21" t="s">
        <v>16</v>
      </c>
      <c r="I9" s="36" t="s">
        <v>19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9" t="s">
        <v>38</v>
      </c>
      <c r="C10" s="29" t="s">
        <v>39</v>
      </c>
      <c r="D10" s="76">
        <v>58200252.109999999</v>
      </c>
      <c r="E10" s="76">
        <v>541968.43000000005</v>
      </c>
      <c r="F10" s="76">
        <v>58742220.539999999</v>
      </c>
      <c r="G10" s="76">
        <v>566165894.85000002</v>
      </c>
      <c r="H10" s="76">
        <v>0.1038</v>
      </c>
      <c r="I10" s="76">
        <v>50954930.539999999</v>
      </c>
      <c r="J10" s="15"/>
    </row>
    <row r="11" spans="1:65" ht="15" x14ac:dyDescent="0.25">
      <c r="A11" s="22">
        <v>2</v>
      </c>
      <c r="B11" s="29" t="s">
        <v>40</v>
      </c>
      <c r="C11" s="29" t="s">
        <v>41</v>
      </c>
      <c r="D11" s="76">
        <v>23801237.98</v>
      </c>
      <c r="E11" s="76">
        <v>164797.32999999999</v>
      </c>
      <c r="F11" s="76">
        <v>23966035.309999999</v>
      </c>
      <c r="G11" s="76">
        <v>118365679.95</v>
      </c>
      <c r="H11" s="76">
        <v>0.20250000000000001</v>
      </c>
      <c r="I11" s="76">
        <v>10652911.199999999</v>
      </c>
      <c r="J11" s="15"/>
    </row>
    <row r="12" spans="1:65" ht="15" x14ac:dyDescent="0.25">
      <c r="A12" s="22">
        <v>3</v>
      </c>
      <c r="B12" s="29" t="s">
        <v>42</v>
      </c>
      <c r="C12" s="29" t="s">
        <v>43</v>
      </c>
      <c r="D12" s="76">
        <v>5668425.46</v>
      </c>
      <c r="E12" s="76">
        <v>367008.84</v>
      </c>
      <c r="F12" s="76">
        <v>6035434.2999999998</v>
      </c>
      <c r="G12" s="76">
        <v>47456892.689999998</v>
      </c>
      <c r="H12" s="76">
        <v>0.12720000000000001</v>
      </c>
      <c r="I12" s="76">
        <v>4271120.34</v>
      </c>
      <c r="J12" s="15"/>
    </row>
    <row r="13" spans="1:65" ht="15" x14ac:dyDescent="0.25">
      <c r="A13" s="22">
        <v>4</v>
      </c>
      <c r="B13" s="29" t="s">
        <v>44</v>
      </c>
      <c r="C13" s="29" t="s">
        <v>45</v>
      </c>
      <c r="D13" s="76">
        <v>2471279.62</v>
      </c>
      <c r="E13" s="76">
        <v>182935.31</v>
      </c>
      <c r="F13" s="76">
        <v>2654214.9300000002</v>
      </c>
      <c r="G13" s="76">
        <v>25046609</v>
      </c>
      <c r="H13" s="76">
        <v>0.106</v>
      </c>
      <c r="I13" s="76">
        <v>2254194.81</v>
      </c>
      <c r="J13" s="15"/>
    </row>
    <row r="14" spans="1:65" s="10" customFormat="1" x14ac:dyDescent="0.2">
      <c r="A14" s="73" t="s">
        <v>15</v>
      </c>
      <c r="B14" s="74"/>
      <c r="C14" s="75"/>
      <c r="D14" s="28">
        <f>SUM(D10:D13)</f>
        <v>90141195.170000002</v>
      </c>
      <c r="E14" s="28">
        <f>SUM(E10:E13)</f>
        <v>1256709.9100000001</v>
      </c>
      <c r="F14" s="28">
        <f>SUM(F10:F13)</f>
        <v>91397905.079999998</v>
      </c>
      <c r="G14" s="28">
        <f>SUM(G10:G13)</f>
        <v>757035076.49000001</v>
      </c>
      <c r="H14" s="26" t="s">
        <v>29</v>
      </c>
      <c r="I14" s="28">
        <f>SUM(I10:I13)</f>
        <v>68133156.890000001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70" zoomScaleNormal="70" workbookViewId="0">
      <selection activeCell="B8" sqref="B8:B9"/>
    </sheetView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2" bestFit="1" customWidth="1"/>
    <col min="5" max="5" width="17.42578125" style="32" customWidth="1"/>
    <col min="6" max="7" width="18.5703125" style="32" bestFit="1" customWidth="1"/>
    <col min="8" max="8" width="13.7109375" style="18" customWidth="1"/>
    <col min="9" max="9" width="16.7109375" style="3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5</v>
      </c>
    </row>
    <row r="3" spans="1:65" ht="15" x14ac:dyDescent="0.25">
      <c r="D3" s="33"/>
      <c r="E3" s="34"/>
    </row>
    <row r="4" spans="1:65" ht="15" x14ac:dyDescent="0.25">
      <c r="D4" s="34"/>
      <c r="E4" s="34"/>
    </row>
    <row r="5" spans="1:65" x14ac:dyDescent="0.2">
      <c r="A5" s="16" t="s">
        <v>1</v>
      </c>
      <c r="B5" s="16"/>
      <c r="C5" s="16"/>
    </row>
    <row r="6" spans="1:65" x14ac:dyDescent="0.2">
      <c r="A6" s="16" t="s">
        <v>47</v>
      </c>
      <c r="B6" s="16"/>
      <c r="C6" s="16"/>
    </row>
    <row r="7" spans="1:65" x14ac:dyDescent="0.2">
      <c r="A7" s="17" t="s">
        <v>6</v>
      </c>
      <c r="B7" s="17"/>
      <c r="C7" s="17"/>
    </row>
    <row r="8" spans="1:65" s="10" customFormat="1" x14ac:dyDescent="0.2">
      <c r="A8" s="69" t="s">
        <v>7</v>
      </c>
      <c r="B8" s="71" t="s">
        <v>8</v>
      </c>
      <c r="C8" s="71" t="s">
        <v>9</v>
      </c>
      <c r="D8" s="35" t="s">
        <v>10</v>
      </c>
      <c r="E8" s="35" t="s">
        <v>11</v>
      </c>
      <c r="F8" s="35" t="s">
        <v>12</v>
      </c>
      <c r="G8" s="35" t="s">
        <v>25</v>
      </c>
      <c r="H8" s="19" t="s">
        <v>26</v>
      </c>
      <c r="I8" s="35" t="s">
        <v>27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70"/>
      <c r="B9" s="72"/>
      <c r="C9" s="72"/>
      <c r="D9" s="36" t="s">
        <v>13</v>
      </c>
      <c r="E9" s="36" t="s">
        <v>14</v>
      </c>
      <c r="F9" s="36" t="s">
        <v>17</v>
      </c>
      <c r="G9" s="36" t="s">
        <v>18</v>
      </c>
      <c r="H9" s="21" t="s">
        <v>16</v>
      </c>
      <c r="I9" s="36" t="s">
        <v>19</v>
      </c>
      <c r="J9"/>
      <c r="K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9" t="s">
        <v>38</v>
      </c>
      <c r="C10" s="29" t="s">
        <v>39</v>
      </c>
      <c r="D10" s="27">
        <v>58138530.509999998</v>
      </c>
      <c r="E10" s="27">
        <v>871968.43</v>
      </c>
      <c r="F10" s="27">
        <v>59010498.939999998</v>
      </c>
      <c r="G10" s="27">
        <v>571471928.66999996</v>
      </c>
      <c r="H10" s="25">
        <v>0.1033</v>
      </c>
      <c r="I10" s="27">
        <v>51432473.579999998</v>
      </c>
      <c r="J10"/>
      <c r="K10"/>
    </row>
    <row r="11" spans="1:65" ht="15" x14ac:dyDescent="0.25">
      <c r="A11" s="22">
        <v>2</v>
      </c>
      <c r="B11" s="29" t="s">
        <v>40</v>
      </c>
      <c r="C11" s="29" t="s">
        <v>41</v>
      </c>
      <c r="D11" s="27">
        <v>23896391.57</v>
      </c>
      <c r="E11" s="27">
        <v>164797.32999999999</v>
      </c>
      <c r="F11" s="27">
        <v>24061188.899999999</v>
      </c>
      <c r="G11" s="27">
        <v>117970779.40000001</v>
      </c>
      <c r="H11" s="25">
        <v>0.20399999999999999</v>
      </c>
      <c r="I11" s="27">
        <v>10617370.15</v>
      </c>
      <c r="J11"/>
      <c r="K11"/>
    </row>
    <row r="12" spans="1:65" ht="15" x14ac:dyDescent="0.25">
      <c r="A12" s="22">
        <v>3</v>
      </c>
      <c r="B12" s="29" t="s">
        <v>42</v>
      </c>
      <c r="C12" s="29" t="s">
        <v>43</v>
      </c>
      <c r="D12" s="27">
        <v>5679877.4299999997</v>
      </c>
      <c r="E12" s="27">
        <v>368339.19</v>
      </c>
      <c r="F12" s="27">
        <v>6048216.6200000001</v>
      </c>
      <c r="G12" s="27">
        <v>48025152.659999996</v>
      </c>
      <c r="H12" s="25">
        <v>0.12590000000000001</v>
      </c>
      <c r="I12" s="27">
        <v>4322263.74</v>
      </c>
      <c r="J12"/>
      <c r="K12"/>
    </row>
    <row r="13" spans="1:65" ht="15" x14ac:dyDescent="0.25">
      <c r="A13" s="22">
        <v>4</v>
      </c>
      <c r="B13" s="29" t="s">
        <v>44</v>
      </c>
      <c r="C13" s="29" t="s">
        <v>45</v>
      </c>
      <c r="D13" s="27">
        <v>2345766.35</v>
      </c>
      <c r="E13" s="27">
        <v>181905.57</v>
      </c>
      <c r="F13" s="27">
        <v>2527671.92</v>
      </c>
      <c r="G13" s="27">
        <v>25390537.760000002</v>
      </c>
      <c r="H13" s="25">
        <v>9.9600000000000008E-2</v>
      </c>
      <c r="I13" s="27">
        <v>2285148.4</v>
      </c>
      <c r="J13"/>
      <c r="K13"/>
    </row>
    <row r="14" spans="1:65" s="10" customFormat="1" ht="15" x14ac:dyDescent="0.25">
      <c r="A14" s="73" t="s">
        <v>15</v>
      </c>
      <c r="B14" s="74"/>
      <c r="C14" s="75"/>
      <c r="D14" s="28">
        <f>SUM(D10:D13)</f>
        <v>90060565.859999985</v>
      </c>
      <c r="E14" s="28">
        <f>SUM(E10:E13)</f>
        <v>1587010.52</v>
      </c>
      <c r="F14" s="28">
        <f>SUM(F10:F13)</f>
        <v>91647576.38000001</v>
      </c>
      <c r="G14" s="28">
        <f>SUM(G10:G13)</f>
        <v>762858398.48999989</v>
      </c>
      <c r="H14" s="26" t="s">
        <v>29</v>
      </c>
      <c r="I14" s="28">
        <f>SUM(I10:I13)</f>
        <v>68657255.870000005</v>
      </c>
      <c r="J14"/>
      <c r="K14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ht="15" x14ac:dyDescent="0.25">
      <c r="J15"/>
      <c r="K15"/>
    </row>
    <row r="16" spans="1:65" ht="15" x14ac:dyDescent="0.25">
      <c r="J16"/>
      <c r="K16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70" zoomScaleNormal="70" workbookViewId="0">
      <selection activeCell="B8" sqref="B8:B9"/>
    </sheetView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2" bestFit="1" customWidth="1"/>
    <col min="5" max="5" width="17.42578125" style="32" customWidth="1"/>
    <col min="6" max="7" width="18.5703125" style="32" bestFit="1" customWidth="1"/>
    <col min="8" max="8" width="13.7109375" style="18" customWidth="1"/>
    <col min="9" max="9" width="16.7109375" style="3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5</v>
      </c>
    </row>
    <row r="3" spans="1:65" ht="15" x14ac:dyDescent="0.25">
      <c r="D3" s="33"/>
      <c r="E3" s="34"/>
    </row>
    <row r="4" spans="1:65" ht="15" x14ac:dyDescent="0.25">
      <c r="D4" s="34"/>
      <c r="E4" s="34"/>
    </row>
    <row r="5" spans="1:65" x14ac:dyDescent="0.2">
      <c r="A5" s="16" t="s">
        <v>1</v>
      </c>
      <c r="B5" s="16"/>
      <c r="C5" s="16"/>
    </row>
    <row r="6" spans="1:65" x14ac:dyDescent="0.2">
      <c r="A6" s="16" t="s">
        <v>48</v>
      </c>
      <c r="B6" s="16"/>
      <c r="C6" s="16"/>
    </row>
    <row r="7" spans="1:65" x14ac:dyDescent="0.2">
      <c r="A7" s="17" t="s">
        <v>6</v>
      </c>
      <c r="B7" s="17"/>
      <c r="C7" s="17"/>
    </row>
    <row r="8" spans="1:65" s="10" customFormat="1" x14ac:dyDescent="0.2">
      <c r="A8" s="69" t="s">
        <v>7</v>
      </c>
      <c r="B8" s="71" t="s">
        <v>8</v>
      </c>
      <c r="C8" s="71" t="s">
        <v>9</v>
      </c>
      <c r="D8" s="35" t="s">
        <v>10</v>
      </c>
      <c r="E8" s="35" t="s">
        <v>11</v>
      </c>
      <c r="F8" s="35" t="s">
        <v>12</v>
      </c>
      <c r="G8" s="35" t="s">
        <v>25</v>
      </c>
      <c r="H8" s="19" t="s">
        <v>26</v>
      </c>
      <c r="I8" s="35" t="s">
        <v>27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70"/>
      <c r="B9" s="72"/>
      <c r="C9" s="72"/>
      <c r="D9" s="36" t="s">
        <v>13</v>
      </c>
      <c r="E9" s="36" t="s">
        <v>14</v>
      </c>
      <c r="F9" s="36" t="s">
        <v>17</v>
      </c>
      <c r="G9" s="36" t="s">
        <v>18</v>
      </c>
      <c r="H9" s="21" t="s">
        <v>16</v>
      </c>
      <c r="I9" s="36" t="s">
        <v>19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9" t="s">
        <v>38</v>
      </c>
      <c r="C10" s="29" t="s">
        <v>39</v>
      </c>
      <c r="D10" s="27">
        <v>58335649.289999999</v>
      </c>
      <c r="E10" s="27">
        <v>1118365.3500000001</v>
      </c>
      <c r="F10" s="27">
        <v>59454014.640000001</v>
      </c>
      <c r="G10" s="27">
        <v>579174119</v>
      </c>
      <c r="H10" s="25">
        <v>0.1027</v>
      </c>
      <c r="I10" s="27">
        <v>52125670.710000001</v>
      </c>
      <c r="J10" s="24"/>
      <c r="K10" s="24"/>
    </row>
    <row r="11" spans="1:65" ht="15" x14ac:dyDescent="0.25">
      <c r="A11" s="22">
        <v>2</v>
      </c>
      <c r="B11" s="29" t="s">
        <v>40</v>
      </c>
      <c r="C11" s="29" t="s">
        <v>41</v>
      </c>
      <c r="D11" s="27">
        <v>23932427.440000001</v>
      </c>
      <c r="E11" s="27">
        <v>164797.32999999999</v>
      </c>
      <c r="F11" s="27">
        <v>24097224.77</v>
      </c>
      <c r="G11" s="27">
        <v>117331750.12</v>
      </c>
      <c r="H11" s="25">
        <v>0.2054</v>
      </c>
      <c r="I11" s="27">
        <v>10559857.51</v>
      </c>
      <c r="J11" s="24"/>
      <c r="K11" s="24"/>
    </row>
    <row r="12" spans="1:65" ht="15" x14ac:dyDescent="0.25">
      <c r="A12" s="22">
        <v>3</v>
      </c>
      <c r="B12" s="29" t="s">
        <v>42</v>
      </c>
      <c r="C12" s="29" t="s">
        <v>43</v>
      </c>
      <c r="D12" s="27">
        <v>5701617.29</v>
      </c>
      <c r="E12" s="27">
        <v>368821.85</v>
      </c>
      <c r="F12" s="27">
        <v>6070439.1399999997</v>
      </c>
      <c r="G12" s="27">
        <v>47538550.079999998</v>
      </c>
      <c r="H12" s="25">
        <v>0.12770000000000001</v>
      </c>
      <c r="I12" s="27">
        <v>4278469.51</v>
      </c>
      <c r="J12" s="24"/>
      <c r="K12" s="24"/>
    </row>
    <row r="13" spans="1:65" ht="15" x14ac:dyDescent="0.25">
      <c r="A13" s="22">
        <v>4</v>
      </c>
      <c r="B13" s="29" t="s">
        <v>44</v>
      </c>
      <c r="C13" s="29" t="s">
        <v>45</v>
      </c>
      <c r="D13" s="27">
        <v>2490784.67</v>
      </c>
      <c r="E13" s="27">
        <v>181434.25</v>
      </c>
      <c r="F13" s="27">
        <v>2672218.92</v>
      </c>
      <c r="G13" s="27">
        <v>25647987.829999998</v>
      </c>
      <c r="H13" s="25">
        <v>0.1042</v>
      </c>
      <c r="I13" s="27">
        <v>2308318.9</v>
      </c>
      <c r="J13" s="24"/>
      <c r="K13" s="24"/>
    </row>
    <row r="14" spans="1:65" s="10" customFormat="1" ht="15" x14ac:dyDescent="0.25">
      <c r="A14" s="73" t="s">
        <v>15</v>
      </c>
      <c r="B14" s="74"/>
      <c r="C14" s="75"/>
      <c r="D14" s="28">
        <f>SUM(D10:D13)</f>
        <v>90460478.690000013</v>
      </c>
      <c r="E14" s="28">
        <f>SUM(E10:E13)</f>
        <v>1833418.7800000003</v>
      </c>
      <c r="F14" s="28">
        <f>SUM(F10:F13)</f>
        <v>92293897.469999999</v>
      </c>
      <c r="G14" s="28">
        <f>SUM(G10:G13)</f>
        <v>769692407.03000009</v>
      </c>
      <c r="H14" s="26" t="s">
        <v>29</v>
      </c>
      <c r="I14" s="28">
        <f>SUM(I10:I13)</f>
        <v>69272316.629999995</v>
      </c>
      <c r="J14" s="24"/>
      <c r="K14" s="24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ht="15" x14ac:dyDescent="0.25">
      <c r="J15" s="24"/>
      <c r="K15" s="24"/>
    </row>
    <row r="16" spans="1:65" ht="15" x14ac:dyDescent="0.25">
      <c r="J16" s="24"/>
      <c r="K16" s="24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70" zoomScaleNormal="70" workbookViewId="0">
      <selection activeCell="B8" sqref="B8:B9"/>
    </sheetView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2" bestFit="1" customWidth="1"/>
    <col min="5" max="5" width="17.42578125" style="32" customWidth="1"/>
    <col min="6" max="7" width="18.5703125" style="32" bestFit="1" customWidth="1"/>
    <col min="8" max="8" width="13.7109375" style="18" customWidth="1"/>
    <col min="9" max="9" width="16.7109375" style="3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5</v>
      </c>
    </row>
    <row r="3" spans="1:65" ht="15" x14ac:dyDescent="0.25">
      <c r="D3" s="33"/>
      <c r="E3" s="34"/>
    </row>
    <row r="4" spans="1:65" ht="15" x14ac:dyDescent="0.25">
      <c r="D4" s="34"/>
      <c r="E4" s="34"/>
    </row>
    <row r="5" spans="1:65" x14ac:dyDescent="0.2">
      <c r="A5" s="16" t="s">
        <v>1</v>
      </c>
      <c r="B5" s="16"/>
      <c r="C5" s="16"/>
    </row>
    <row r="6" spans="1:65" x14ac:dyDescent="0.2">
      <c r="A6" s="16" t="s">
        <v>50</v>
      </c>
      <c r="B6" s="16"/>
      <c r="C6" s="16"/>
    </row>
    <row r="7" spans="1:65" x14ac:dyDescent="0.2">
      <c r="A7" s="17" t="s">
        <v>6</v>
      </c>
      <c r="B7" s="17"/>
      <c r="C7" s="17"/>
    </row>
    <row r="8" spans="1:65" s="10" customFormat="1" x14ac:dyDescent="0.2">
      <c r="A8" s="69" t="s">
        <v>7</v>
      </c>
      <c r="B8" s="71" t="s">
        <v>8</v>
      </c>
      <c r="C8" s="71" t="s">
        <v>9</v>
      </c>
      <c r="D8" s="35" t="s">
        <v>10</v>
      </c>
      <c r="E8" s="35" t="s">
        <v>11</v>
      </c>
      <c r="F8" s="35" t="s">
        <v>12</v>
      </c>
      <c r="G8" s="35" t="s">
        <v>25</v>
      </c>
      <c r="H8" s="19" t="s">
        <v>26</v>
      </c>
      <c r="I8" s="35" t="s">
        <v>27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70"/>
      <c r="B9" s="72"/>
      <c r="C9" s="72"/>
      <c r="D9" s="36" t="s">
        <v>13</v>
      </c>
      <c r="E9" s="36" t="s">
        <v>14</v>
      </c>
      <c r="F9" s="36" t="s">
        <v>17</v>
      </c>
      <c r="G9" s="36" t="s">
        <v>18</v>
      </c>
      <c r="H9" s="21" t="s">
        <v>16</v>
      </c>
      <c r="I9" s="36" t="s">
        <v>19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9" t="s">
        <v>38</v>
      </c>
      <c r="C10" s="29" t="s">
        <v>39</v>
      </c>
      <c r="D10" s="27">
        <v>58498529.420000002</v>
      </c>
      <c r="E10" s="27">
        <v>1511092.55</v>
      </c>
      <c r="F10" s="27">
        <v>60009621.969999999</v>
      </c>
      <c r="G10" s="27">
        <v>577074449.09000003</v>
      </c>
      <c r="H10" s="25">
        <v>0.10400000000000001</v>
      </c>
      <c r="I10" s="27">
        <v>51936700.420000002</v>
      </c>
      <c r="J10" s="24"/>
      <c r="K10" s="24"/>
    </row>
    <row r="11" spans="1:65" ht="15" x14ac:dyDescent="0.25">
      <c r="A11" s="22">
        <v>2</v>
      </c>
      <c r="B11" s="29" t="s">
        <v>40</v>
      </c>
      <c r="C11" s="29" t="s">
        <v>41</v>
      </c>
      <c r="D11" s="27">
        <v>23997472.690000001</v>
      </c>
      <c r="E11" s="27">
        <v>164797.32999999999</v>
      </c>
      <c r="F11" s="27">
        <v>24162270.02</v>
      </c>
      <c r="G11" s="27">
        <v>116802053.58</v>
      </c>
      <c r="H11" s="25">
        <v>0.2069</v>
      </c>
      <c r="I11" s="27">
        <v>10512184.82</v>
      </c>
      <c r="J11" s="24"/>
      <c r="K11" s="24"/>
    </row>
    <row r="12" spans="1:65" ht="15" x14ac:dyDescent="0.25">
      <c r="A12" s="22">
        <v>3</v>
      </c>
      <c r="B12" s="29" t="s">
        <v>42</v>
      </c>
      <c r="C12" s="29" t="s">
        <v>43</v>
      </c>
      <c r="D12" s="27">
        <v>5728578.9299999997</v>
      </c>
      <c r="E12" s="27">
        <v>362733.12</v>
      </c>
      <c r="F12" s="27">
        <v>6091312.0499999998</v>
      </c>
      <c r="G12" s="27">
        <v>48092157.07</v>
      </c>
      <c r="H12" s="25">
        <v>0.12670000000000001</v>
      </c>
      <c r="I12" s="27">
        <v>4328294.1399999997</v>
      </c>
      <c r="J12" s="24"/>
      <c r="K12" s="24"/>
    </row>
    <row r="13" spans="1:65" ht="15" x14ac:dyDescent="0.25">
      <c r="A13" s="22">
        <v>4</v>
      </c>
      <c r="B13" s="29" t="s">
        <v>44</v>
      </c>
      <c r="C13" s="29" t="s">
        <v>45</v>
      </c>
      <c r="D13" s="27">
        <v>2525424.63</v>
      </c>
      <c r="E13" s="27">
        <v>179803.99</v>
      </c>
      <c r="F13" s="27">
        <v>2705228.62</v>
      </c>
      <c r="G13" s="27">
        <v>25812286.489999998</v>
      </c>
      <c r="H13" s="25">
        <v>0.1048</v>
      </c>
      <c r="I13" s="27">
        <v>2323105.7799999998</v>
      </c>
      <c r="J13" s="24"/>
      <c r="K13" s="24"/>
    </row>
    <row r="14" spans="1:65" s="10" customFormat="1" ht="15" x14ac:dyDescent="0.25">
      <c r="A14" s="73" t="s">
        <v>15</v>
      </c>
      <c r="B14" s="74"/>
      <c r="C14" s="75"/>
      <c r="D14" s="28">
        <f>SUM(D10:D13)</f>
        <v>90750005.669999987</v>
      </c>
      <c r="E14" s="28">
        <f>SUM(E10:E13)</f>
        <v>2218426.9900000002</v>
      </c>
      <c r="F14" s="28">
        <f>SUM(F10:F13)</f>
        <v>92968432.659999996</v>
      </c>
      <c r="G14" s="28">
        <f>SUM(G10:G13)</f>
        <v>767780946.23000014</v>
      </c>
      <c r="H14" s="26" t="s">
        <v>29</v>
      </c>
      <c r="I14" s="28">
        <f>SUM(I10:I13)</f>
        <v>69100285.159999996</v>
      </c>
      <c r="J14" s="24"/>
      <c r="K14" s="24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ht="15" x14ac:dyDescent="0.25">
      <c r="J15" s="24"/>
      <c r="K15" s="24"/>
    </row>
    <row r="16" spans="1:65" ht="15" x14ac:dyDescent="0.25">
      <c r="J16" s="24"/>
      <c r="K16" s="24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70" zoomScaleNormal="70" workbookViewId="0">
      <selection activeCell="B8" sqref="B8:B9"/>
    </sheetView>
  </sheetViews>
  <sheetFormatPr baseColWidth="10" defaultColWidth="11.42578125" defaultRowHeight="12" x14ac:dyDescent="0.2"/>
  <cols>
    <col min="1" max="1" width="6.42578125" style="9" customWidth="1"/>
    <col min="2" max="2" width="19.28515625" style="9" customWidth="1"/>
    <col min="3" max="3" width="87.7109375" style="9" customWidth="1"/>
    <col min="4" max="4" width="18.5703125" style="32" bestFit="1" customWidth="1"/>
    <col min="5" max="5" width="17.42578125" style="32" customWidth="1"/>
    <col min="6" max="7" width="18.5703125" style="32" bestFit="1" customWidth="1"/>
    <col min="8" max="8" width="13.7109375" style="18" customWidth="1"/>
    <col min="9" max="9" width="16.7109375" style="3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0" t="s">
        <v>5</v>
      </c>
    </row>
    <row r="3" spans="1:65" ht="15" x14ac:dyDescent="0.25">
      <c r="D3" s="33"/>
      <c r="E3" s="34"/>
    </row>
    <row r="4" spans="1:65" ht="15" x14ac:dyDescent="0.25">
      <c r="D4" s="34"/>
      <c r="E4" s="34"/>
    </row>
    <row r="5" spans="1:65" x14ac:dyDescent="0.2">
      <c r="A5" s="16" t="s">
        <v>1</v>
      </c>
      <c r="B5" s="16"/>
      <c r="C5" s="16"/>
    </row>
    <row r="6" spans="1:65" x14ac:dyDescent="0.2">
      <c r="A6" s="16" t="s">
        <v>51</v>
      </c>
      <c r="B6" s="16"/>
      <c r="C6" s="16"/>
    </row>
    <row r="7" spans="1:65" x14ac:dyDescent="0.2">
      <c r="A7" s="17" t="s">
        <v>6</v>
      </c>
      <c r="B7" s="17"/>
      <c r="C7" s="17"/>
    </row>
    <row r="8" spans="1:65" s="10" customFormat="1" x14ac:dyDescent="0.2">
      <c r="A8" s="69" t="s">
        <v>7</v>
      </c>
      <c r="B8" s="71" t="s">
        <v>8</v>
      </c>
      <c r="C8" s="71" t="s">
        <v>9</v>
      </c>
      <c r="D8" s="35" t="s">
        <v>10</v>
      </c>
      <c r="E8" s="35" t="s">
        <v>11</v>
      </c>
      <c r="F8" s="35" t="s">
        <v>12</v>
      </c>
      <c r="G8" s="35" t="s">
        <v>25</v>
      </c>
      <c r="H8" s="19" t="s">
        <v>26</v>
      </c>
      <c r="I8" s="35" t="s">
        <v>27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5">
      <c r="A9" s="70"/>
      <c r="B9" s="72"/>
      <c r="C9" s="72"/>
      <c r="D9" s="36" t="s">
        <v>13</v>
      </c>
      <c r="E9" s="36" t="s">
        <v>14</v>
      </c>
      <c r="F9" s="36" t="s">
        <v>17</v>
      </c>
      <c r="G9" s="36" t="s">
        <v>18</v>
      </c>
      <c r="H9" s="21" t="s">
        <v>16</v>
      </c>
      <c r="I9" s="36" t="s">
        <v>19</v>
      </c>
      <c r="J9" s="24"/>
      <c r="K9" s="24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22">
        <v>1</v>
      </c>
      <c r="B10" s="29" t="s">
        <v>38</v>
      </c>
      <c r="C10" s="29" t="s">
        <v>39</v>
      </c>
      <c r="D10" s="27">
        <v>56948121.619999997</v>
      </c>
      <c r="E10" s="27">
        <v>2604003.85</v>
      </c>
      <c r="F10" s="27">
        <v>59552125.469999999</v>
      </c>
      <c r="G10" s="27">
        <v>578043409.19000006</v>
      </c>
      <c r="H10" s="25">
        <v>0.10300000000000001</v>
      </c>
      <c r="I10" s="27">
        <v>52023906.829999998</v>
      </c>
      <c r="J10" s="24"/>
      <c r="K10" s="24"/>
    </row>
    <row r="11" spans="1:65" ht="15" x14ac:dyDescent="0.25">
      <c r="A11" s="22">
        <v>2</v>
      </c>
      <c r="B11" s="29" t="s">
        <v>40</v>
      </c>
      <c r="C11" s="29" t="s">
        <v>41</v>
      </c>
      <c r="D11" s="27">
        <v>24073403.170000002</v>
      </c>
      <c r="E11" s="27">
        <v>164797.32999999999</v>
      </c>
      <c r="F11" s="27">
        <v>24238200.5</v>
      </c>
      <c r="G11" s="27">
        <v>117367606.54000001</v>
      </c>
      <c r="H11" s="25">
        <v>0.20649999999999999</v>
      </c>
      <c r="I11" s="27">
        <v>10563084.59</v>
      </c>
      <c r="J11" s="24"/>
      <c r="K11" s="24"/>
    </row>
    <row r="12" spans="1:65" ht="15" x14ac:dyDescent="0.25">
      <c r="A12" s="22">
        <v>3</v>
      </c>
      <c r="B12" s="29" t="s">
        <v>42</v>
      </c>
      <c r="C12" s="29" t="s">
        <v>43</v>
      </c>
      <c r="D12" s="27">
        <v>5758552.3700000001</v>
      </c>
      <c r="E12" s="27">
        <v>369493.47</v>
      </c>
      <c r="F12" s="27">
        <v>6128045.8399999999</v>
      </c>
      <c r="G12" s="27">
        <v>48595058.189999998</v>
      </c>
      <c r="H12" s="25">
        <v>0.12609999999999999</v>
      </c>
      <c r="I12" s="27">
        <v>4373555.24</v>
      </c>
      <c r="J12" s="24"/>
      <c r="K12" s="24"/>
    </row>
    <row r="13" spans="1:65" ht="15" x14ac:dyDescent="0.25">
      <c r="A13" s="22">
        <v>4</v>
      </c>
      <c r="B13" s="29" t="s">
        <v>44</v>
      </c>
      <c r="C13" s="29" t="s">
        <v>45</v>
      </c>
      <c r="D13" s="27">
        <v>2490207.41</v>
      </c>
      <c r="E13" s="27">
        <v>178216.87</v>
      </c>
      <c r="F13" s="27">
        <v>2668424.2799999998</v>
      </c>
      <c r="G13" s="27">
        <v>26223981.98</v>
      </c>
      <c r="H13" s="25">
        <v>0.1018</v>
      </c>
      <c r="I13" s="27">
        <v>2360158.38</v>
      </c>
      <c r="J13" s="24"/>
      <c r="K13" s="24"/>
    </row>
    <row r="14" spans="1:65" s="10" customFormat="1" ht="15" x14ac:dyDescent="0.25">
      <c r="A14" s="73" t="s">
        <v>15</v>
      </c>
      <c r="B14" s="74"/>
      <c r="C14" s="75"/>
      <c r="D14" s="28">
        <f>SUM(D10:D13)</f>
        <v>89270284.569999993</v>
      </c>
      <c r="E14" s="28">
        <f>SUM(E10:E13)</f>
        <v>3316511.5200000005</v>
      </c>
      <c r="F14" s="28">
        <f>SUM(F10:F13)</f>
        <v>92586796.090000004</v>
      </c>
      <c r="G14" s="28">
        <f>SUM(G10:G13)</f>
        <v>770230055.9000001</v>
      </c>
      <c r="H14" s="26" t="s">
        <v>29</v>
      </c>
      <c r="I14" s="28">
        <f>SUM(I10:I13)</f>
        <v>69320705.040000007</v>
      </c>
      <c r="J14" s="24"/>
      <c r="K14" s="24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ht="15" x14ac:dyDescent="0.25">
      <c r="J15" s="24"/>
      <c r="K15" s="24"/>
    </row>
    <row r="16" spans="1:65" ht="15" x14ac:dyDescent="0.25">
      <c r="J16" s="24"/>
      <c r="K16" s="24"/>
    </row>
  </sheetData>
  <mergeCells count="4">
    <mergeCell ref="A8:A9"/>
    <mergeCell ref="B8:B9"/>
    <mergeCell ref="C8:C9"/>
    <mergeCell ref="A14:C14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ÍNDICE</vt:lpstr>
      <vt:lpstr>NOTA MEDOLÓGICA </vt:lpstr>
      <vt:lpstr>ENE_2021</vt:lpstr>
      <vt:lpstr>FEB_2021</vt:lpstr>
      <vt:lpstr>MAR_2021</vt:lpstr>
      <vt:lpstr>ABR_2021</vt:lpstr>
      <vt:lpstr>MAY_2021</vt:lpstr>
      <vt:lpstr>JUN_2021</vt:lpstr>
      <vt:lpstr>JUL_2021</vt:lpstr>
      <vt:lpstr>AGO_2021</vt:lpstr>
      <vt:lpstr>SEP_2021</vt:lpstr>
      <vt:lpstr>OCT_2021</vt:lpstr>
      <vt:lpstr>NOV_2021</vt:lpstr>
      <vt:lpstr>DIC_2021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Hidrovo Gina</dc:creator>
  <cp:lastModifiedBy>Moreno Bethsabé</cp:lastModifiedBy>
  <dcterms:created xsi:type="dcterms:W3CDTF">2016-02-19T19:34:05Z</dcterms:created>
  <dcterms:modified xsi:type="dcterms:W3CDTF">2022-01-20T19:08:33Z</dcterms:modified>
</cp:coreProperties>
</file>